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factorca-my.sharepoint.com/personal/gail_phillip_factor_ca/Documents/Desktop/2024/New Documents/"/>
    </mc:Choice>
  </mc:AlternateContent>
  <xr:revisionPtr revIDLastSave="25" documentId="8_{B5237AF8-3A88-4BB7-806E-C9FCD83719BF}" xr6:coauthVersionLast="47" xr6:coauthVersionMax="47" xr10:uidLastSave="{EE898F22-C153-40C3-A748-D2A77B42B47F}"/>
  <bookViews>
    <workbookView xWindow="28680" yWindow="-120" windowWidth="29040" windowHeight="15840" activeTab="1" xr2:uid="{732277CA-C903-4626-B232-87C0EF6ACC4F}"/>
  </bookViews>
  <sheets>
    <sheet name="Instructions and Examples" sheetId="5" r:id="rId1"/>
    <sheet name="Discography" sheetId="1" r:id="rId2"/>
    <sheet name="Manufactured Units" sheetId="3" r:id="rId3"/>
    <sheet name="Summary" sheetId="4" r:id="rId4"/>
    <sheet name="Form Calculation" sheetId="6" state="hidden" r:id="rId5"/>
  </sheets>
  <definedNames>
    <definedName name="Artist">Discography!$D$17</definedName>
    <definedName name="Canada_and_US">#REF!</definedName>
    <definedName name="Non_North_American">#REF!</definedName>
    <definedName name="territory">#REF!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D29" i="3"/>
  <c r="D42" i="3"/>
  <c r="H29" i="4" l="1"/>
  <c r="H28" i="4"/>
  <c r="H27" i="4"/>
  <c r="H26" i="4"/>
  <c r="H25" i="4"/>
  <c r="H24" i="4"/>
  <c r="H23" i="4"/>
  <c r="D23" i="4"/>
  <c r="D31" i="3"/>
  <c r="D44" i="3"/>
  <c r="D55" i="3"/>
  <c r="D57" i="3"/>
  <c r="D68" i="3"/>
  <c r="D70" i="3"/>
  <c r="G29" i="5"/>
  <c r="G19" i="5"/>
  <c r="E67" i="5"/>
  <c r="E69" i="5" s="1"/>
  <c r="D29" i="4"/>
  <c r="D28" i="4"/>
  <c r="C29" i="4"/>
  <c r="C28" i="4"/>
  <c r="E29" i="4"/>
  <c r="E28" i="4"/>
  <c r="E27" i="4"/>
  <c r="D27" i="4"/>
  <c r="C27" i="4"/>
  <c r="E26" i="4"/>
  <c r="D26" i="4"/>
  <c r="C26" i="4"/>
  <c r="E25" i="4"/>
  <c r="D25" i="4"/>
  <c r="C25" i="4"/>
  <c r="E24" i="4"/>
  <c r="D24" i="4"/>
  <c r="C24" i="4"/>
  <c r="E23" i="4"/>
  <c r="C23" i="4"/>
  <c r="B29" i="4"/>
  <c r="B28" i="4"/>
  <c r="B27" i="4"/>
  <c r="B26" i="4"/>
  <c r="B25" i="4"/>
  <c r="B24" i="4"/>
  <c r="B23" i="4"/>
  <c r="B22" i="4"/>
  <c r="E22" i="4"/>
  <c r="D22" i="4"/>
  <c r="C22" i="4"/>
  <c r="G91" i="1"/>
  <c r="G81" i="1"/>
  <c r="F29" i="4"/>
  <c r="F28" i="4"/>
  <c r="F27" i="4"/>
  <c r="F26" i="4"/>
  <c r="F25" i="4"/>
  <c r="F24" i="4"/>
  <c r="F23" i="4"/>
  <c r="F22" i="4"/>
  <c r="H22" i="4"/>
  <c r="C11" i="4"/>
  <c r="C10" i="4"/>
  <c r="G71" i="1"/>
  <c r="G61" i="1"/>
  <c r="G51" i="1"/>
  <c r="G41" i="1"/>
  <c r="G31" i="1"/>
  <c r="G26" i="4" l="1"/>
  <c r="G23" i="4"/>
  <c r="G28" i="4"/>
  <c r="G29" i="4"/>
  <c r="C30" i="4"/>
  <c r="G27" i="4"/>
  <c r="G24" i="4"/>
  <c r="G25" i="4"/>
  <c r="D30" i="4"/>
  <c r="E30" i="4"/>
  <c r="G22" i="4"/>
  <c r="H30" i="4"/>
  <c r="G30" i="4" l="1"/>
</calcChain>
</file>

<file path=xl/sharedStrings.xml><?xml version="1.0" encoding="utf-8"?>
<sst xmlns="http://schemas.openxmlformats.org/spreadsheetml/2006/main" count="373" uniqueCount="92">
  <si>
    <t>Territory</t>
  </si>
  <si>
    <t>Type of Proof of Sales</t>
  </si>
  <si>
    <t>Release Title</t>
  </si>
  <si>
    <t>First Commercial Release Date</t>
  </si>
  <si>
    <t>Yes</t>
  </si>
  <si>
    <t>No</t>
  </si>
  <si>
    <t>Canada and US</t>
  </si>
  <si>
    <t>Non North American</t>
  </si>
  <si>
    <t>Net Sales Letter</t>
  </si>
  <si>
    <t>Recognized Distributor Report</t>
  </si>
  <si>
    <t>Retail (no proof document required)</t>
  </si>
  <si>
    <t>Artist Name</t>
  </si>
  <si>
    <t>(Select Yes or No)</t>
  </si>
  <si>
    <r>
      <t xml:space="preserve">Full-Length Sound Recording?
</t>
    </r>
    <r>
      <rPr>
        <b/>
        <sz val="9"/>
        <color theme="1"/>
        <rFont val="Arial"/>
        <family val="2"/>
      </rPr>
      <t>(at least 6 tracks or 20 minutes of music)</t>
    </r>
  </si>
  <si>
    <t>Select Territory</t>
  </si>
  <si>
    <t>Select Type of Proof of Sales</t>
  </si>
  <si>
    <t>Enter Digital albums sold</t>
  </si>
  <si>
    <t>Enter Digital singles sold</t>
  </si>
  <si>
    <t>Discography Sales Calculator</t>
  </si>
  <si>
    <t>INSTRUCTIONS</t>
  </si>
  <si>
    <t>Release Information</t>
  </si>
  <si>
    <t>Sales Information</t>
  </si>
  <si>
    <t>Enter physical albums sold</t>
  </si>
  <si>
    <t>(Select Next Upcoming Review Deadline)</t>
  </si>
  <si>
    <t>Profile Review Deadline</t>
  </si>
  <si>
    <t>Manufactured Units Allowance (see next tab)</t>
  </si>
  <si>
    <t>Manufactured Units</t>
  </si>
  <si>
    <t>Please note that venue sales reported to SoundScan or through AtVenu are already included in the North American retail number pulled by FACTOR from Nielsen Music Connect.</t>
  </si>
  <si>
    <t>File Name of Manufacturing Invoice Uploaded</t>
  </si>
  <si>
    <t>Invoice Date</t>
  </si>
  <si>
    <t>Number of Units Manufactured</t>
  </si>
  <si>
    <t>Total units manufactured</t>
  </si>
  <si>
    <t>Select Territory for Manufactured Units Sold</t>
  </si>
  <si>
    <r>
      <t xml:space="preserve">See an example entry on the </t>
    </r>
    <r>
      <rPr>
        <sz val="10"/>
        <color theme="0" tint="-0.499984740745262"/>
        <rFont val="Arial"/>
        <family val="2"/>
      </rPr>
      <t>Instructions &amp; Examples tab</t>
    </r>
    <r>
      <rPr>
        <sz val="10"/>
        <color theme="1"/>
        <rFont val="Arial"/>
        <family val="2"/>
      </rPr>
      <t>.</t>
    </r>
  </si>
  <si>
    <t>Units Manufactured</t>
  </si>
  <si>
    <t>Calculation</t>
  </si>
  <si>
    <r>
      <rPr>
        <b/>
        <sz val="10"/>
        <color theme="1"/>
        <rFont val="Arial"/>
        <family val="2"/>
      </rPr>
      <t>This tab is used to calculate the allowance for sales that would not be captured by SoundScan.</t>
    </r>
    <r>
      <rPr>
        <sz val="10"/>
        <color theme="1"/>
        <rFont val="Arial"/>
        <family val="2"/>
      </rPr>
      <t xml:space="preserve"> This can include offstage sales, sales through independent retailers, and direct mail.</t>
    </r>
  </si>
  <si>
    <t>Enter number of physical albums sold to date in same territory</t>
  </si>
  <si>
    <t>!</t>
  </si>
  <si>
    <t>Total Manufactured Units Allowance</t>
  </si>
  <si>
    <t>SUMMARY</t>
  </si>
  <si>
    <t>FACTOR USE ONLY</t>
  </si>
  <si>
    <t>This section will auto-populate based on your entries in the Discography tab.</t>
  </si>
  <si>
    <t>Full-Length</t>
  </si>
  <si>
    <t>Units from singles</t>
  </si>
  <si>
    <t>ALL RELEASES TOTAL</t>
  </si>
  <si>
    <t>(Select Next Upcoming Review Period)</t>
  </si>
  <si>
    <t>No Proof of Sales Allowance (1,500 albums max)</t>
  </si>
  <si>
    <t>Physical units sold worldwide</t>
  </si>
  <si>
    <t>Digital albums sold worldwide</t>
  </si>
  <si>
    <t>Digital singles sold worldwide</t>
  </si>
  <si>
    <t>Step 1</t>
  </si>
  <si>
    <t>Step 2</t>
  </si>
  <si>
    <t>Sample Artist</t>
  </si>
  <si>
    <t>Summary</t>
  </si>
  <si>
    <t>Discography</t>
  </si>
  <si>
    <t>Instructions &amp; Examples</t>
  </si>
  <si>
    <t>Album1Invoice.pdf</t>
  </si>
  <si>
    <t>Sample Full-Length</t>
  </si>
  <si>
    <t>Sample EP</t>
  </si>
  <si>
    <t>2. Enter the artist name and select the next upcoming review deadline.</t>
  </si>
  <si>
    <r>
      <t xml:space="preserve">3. For each release </t>
    </r>
    <r>
      <rPr>
        <b/>
        <sz val="10"/>
        <color theme="1"/>
        <rFont val="Arial"/>
        <family val="2"/>
      </rPr>
      <t>from the past 5 years</t>
    </r>
    <r>
      <rPr>
        <sz val="10"/>
        <color theme="1"/>
        <rFont val="Arial"/>
        <family val="2"/>
      </rPr>
      <t>, select the Territory and Type of Proof for sales, then enter the sales numbers for albums and singles.</t>
    </r>
  </si>
  <si>
    <t>4. Singles and EPs can be included as their own separate release, as long as the same sales are not also being claimed towards another release.</t>
  </si>
  <si>
    <t>5. Proof of sales documents are required for Non North American releases and Manufactured Units.</t>
  </si>
  <si>
    <t>1. Go to the Artist Profile &gt; Additional Information &gt; Discography section in the FACTOR portal.</t>
  </si>
  <si>
    <t>6. Upload the saved Discography Sales Calculator spreadsheet to the main Discography page in the portal.</t>
  </si>
  <si>
    <t>1. Complete a separate table for each release.</t>
  </si>
  <si>
    <t>2. Using the table below, enter the total number of physical albums, digital albums, and singles sold worldwide to date for each release.</t>
  </si>
  <si>
    <t>5. Upload the saved Discography Sales Calculator spreadsheet to the main Discography page in the portal.</t>
  </si>
  <si>
    <t>4. Upload proof of sales documents and manufacturing invoices (if claiming Manufactured Units) to each individual release.</t>
  </si>
  <si>
    <t>2. Select the Summary tab in the saved Discography Sales Calculator spreadsheet.</t>
  </si>
  <si>
    <t>3. Enter the total number of physical albums, digital albums, and singles sold worldwide.</t>
  </si>
  <si>
    <t>Return to the Discography tab and enter a new sales line under the release. Select Manufactured Units Allowance as the Type of Proof of Sales and enter the allowance amount under Physical Units. Remember to upload the manufacturing invoice(s) to the Discography Release page in the Artist Profile, along with other proof of sales documents for the release.</t>
  </si>
  <si>
    <t>4. Select Manufactured Units Allowance as the Type of Proof of Sales and enter the allowance amount under Physical Units.</t>
  </si>
  <si>
    <t>5. You must upload the manufacturing invoice(s) to the Discography Release page of the Artist Profile.</t>
  </si>
  <si>
    <t xml:space="preserve">5. On each page, when complete, click the Save button. </t>
  </si>
  <si>
    <t xml:space="preserve">4. On each page, when complete, click the Save button. </t>
  </si>
  <si>
    <t>3. Upload proof of sales documents and manufacturing invoices (if claiming Manufactured Units) to each individual release.</t>
  </si>
  <si>
    <t>3. Once the Allowance calculation is complete, return to the Discography tab and enter a new sales line under the release.</t>
  </si>
  <si>
    <t>CAN or US Retail (no proof document required)</t>
  </si>
  <si>
    <t>For Drop-Down Menus - DON'T EDIT</t>
  </si>
  <si>
    <t>Full-Length Sound Recording?</t>
  </si>
  <si>
    <t>(Select Territory)</t>
  </si>
  <si>
    <t>(Select Type of Proof of Sales)</t>
  </si>
  <si>
    <t>Version 5.0</t>
  </si>
  <si>
    <t>1. Select the drop-down option and enter information in red cells.</t>
  </si>
  <si>
    <t>2. Select the drop-down option and enter information in blue cells.</t>
  </si>
  <si>
    <t>Total sales last 5 years</t>
  </si>
  <si>
    <t>Password to unlock sheets</t>
  </si>
  <si>
    <t>f@c+0R</t>
  </si>
  <si>
    <t>1. Select the drop-down option and enter information in blue cells.</t>
  </si>
  <si>
    <t>Version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</si>
</sst>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F800]dddd\,\ mmmm\ dd\,\ yyyy"/>
    <numFmt numFmtId="166" formatCode="[$-1009]mmmm\ d\,\ yyyy;@"/>
  </numFmts>
  <fonts count="47"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sz val="9"/>
      <color theme="1"/>
      <name val="Arial"/>
      <family val="2"/>
    </font>
    <font>
      <b/>
      <sz val="12"/>
      <color theme="1"/>
      <name val="Arial"/>
      <family val="2"/>
    </font>
    <font>
      <b/>
      <sz val="16"/>
      <color theme="1"/>
      <name val="Arial"/>
      <family val="2"/>
    </font>
    <font>
      <b/>
      <sz val="11"/>
      <name val="Arial"/>
      <family val="2"/>
    </font>
    <font>
      <b/>
      <u/>
      <sz val="11"/>
      <color theme="1"/>
      <name val="Arial"/>
      <family val="2"/>
    </font>
    <font>
      <sz val="10"/>
      <color rgb="FFFF0000"/>
      <name val="Arial"/>
      <family val="2"/>
    </font>
    <font>
      <b/>
      <sz val="24"/>
      <color theme="1"/>
      <name val="Arial"/>
      <family val="2"/>
    </font>
    <font>
      <b/>
      <sz val="20"/>
      <color theme="1"/>
      <name val="Arial"/>
      <family val="2"/>
    </font>
    <font>
      <sz val="11"/>
      <name val="Arial"/>
      <family val="2"/>
    </font>
    <font>
      <sz val="20"/>
      <color theme="0"/>
      <name val="Arial"/>
      <family val="2"/>
    </font>
    <font>
      <i/>
      <sz val="11"/>
      <color theme="1"/>
      <name val="Arial"/>
      <family val="2"/>
    </font>
    <font>
      <b/>
      <sz val="12"/>
      <color theme="0"/>
      <name val="Arial"/>
      <family val="2"/>
    </font>
    <font>
      <sz val="12"/>
      <name val="Arial"/>
      <family val="2"/>
    </font>
    <font>
      <b/>
      <sz val="12"/>
      <color rgb="FF006666"/>
      <name val="Arial"/>
      <family val="2"/>
    </font>
    <font>
      <sz val="10"/>
      <color theme="0" tint="-0.499984740745262"/>
      <name val="Arial"/>
      <family val="2"/>
    </font>
    <font>
      <b/>
      <sz val="12"/>
      <name val="Arial"/>
      <family val="2"/>
    </font>
    <font>
      <b/>
      <sz val="11"/>
      <color rgb="FFFF0000"/>
      <name val="Arial"/>
      <family val="2"/>
    </font>
    <font>
      <sz val="10"/>
      <name val="Arial"/>
      <family val="2"/>
    </font>
    <font>
      <b/>
      <sz val="24"/>
      <color theme="1"/>
      <name val="Calibri"/>
      <family val="2"/>
      <scheme val="minor"/>
    </font>
    <font>
      <b/>
      <sz val="18"/>
      <color theme="1"/>
      <name val="Arial"/>
      <family val="2"/>
    </font>
    <font>
      <b/>
      <sz val="11"/>
      <color theme="5" tint="-0.249977111117893"/>
      <name val="Arial"/>
      <family val="2"/>
    </font>
    <font>
      <b/>
      <sz val="26"/>
      <color theme="5" tint="-0.249977111117893"/>
      <name val="Arial"/>
      <family val="2"/>
    </font>
    <font>
      <b/>
      <sz val="24"/>
      <name val="Arial"/>
      <family val="2"/>
    </font>
    <font>
      <b/>
      <sz val="20"/>
      <name val="Arial"/>
      <family val="2"/>
    </font>
    <font>
      <b/>
      <sz val="18"/>
      <name val="Arial"/>
      <family val="2"/>
    </font>
    <font>
      <b/>
      <sz val="16"/>
      <color theme="0"/>
      <name val="Arial"/>
      <family val="2"/>
    </font>
    <font>
      <sz val="11"/>
      <color theme="0"/>
      <name val="Arial"/>
      <family val="2"/>
    </font>
    <font>
      <sz val="11"/>
      <color theme="2" tint="-0.499984740745262"/>
      <name val="Arial"/>
      <family val="2"/>
    </font>
    <font>
      <sz val="10"/>
      <color theme="2" tint="-0.499984740745262"/>
      <name val="Arial"/>
      <family val="2"/>
    </font>
    <font>
      <b/>
      <sz val="11"/>
      <color theme="2" tint="-0.499984740745262"/>
      <name val="Arial"/>
      <family val="2"/>
    </font>
    <font>
      <b/>
      <sz val="11"/>
      <color theme="0"/>
      <name val="Arial"/>
      <family val="2"/>
    </font>
    <font>
      <b/>
      <sz val="10"/>
      <color theme="0"/>
      <name val="Tahoma"/>
      <family val="2"/>
    </font>
    <font>
      <sz val="10"/>
      <color theme="1"/>
      <name val="Tahoma"/>
      <family val="2"/>
    </font>
    <font>
      <b/>
      <sz val="12"/>
      <color theme="2" tint="-0.499984740745262"/>
      <name val="Arial"/>
      <family val="2"/>
    </font>
    <font>
      <b/>
      <sz val="20"/>
      <color theme="0"/>
      <name val="Arial"/>
      <family val="2"/>
    </font>
    <font>
      <sz val="14"/>
      <color theme="0"/>
      <name val="Arial"/>
      <family val="2"/>
    </font>
    <font>
      <b/>
      <sz val="10"/>
      <color theme="0"/>
      <name val="Arial"/>
      <family val="2"/>
    </font>
    <font>
      <b/>
      <sz val="9"/>
      <color theme="2" tint="-0.499984740745262"/>
      <name val="Arial"/>
      <family val="2"/>
    </font>
    <font>
      <b/>
      <sz val="13"/>
      <color theme="2" tint="-0.499984740745262"/>
      <name val="Arial"/>
      <family val="2"/>
    </font>
    <font>
      <u/>
      <sz val="11"/>
      <color theme="10"/>
      <name val="Calibri"/>
      <family val="2"/>
      <scheme val="minor"/>
    </font>
    <font>
      <sz val="9"/>
      <color rgb="FFC00000"/>
      <name val="Arial"/>
      <family val="2"/>
    </font>
    <font>
      <sz val="12"/>
      <color theme="2" tint="-0.499984740745262"/>
      <name val="Arial"/>
      <family val="2"/>
    </font>
  </fonts>
  <fills count="9">
    <fill>
      <patternFill patternType="none"/>
    </fill>
    <fill>
      <patternFill patternType="gray125"/>
    </fill>
    <fill>
      <patternFill patternType="solid">
        <fgColor them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C00000"/>
        <bgColor indexed="64"/>
      </patternFill>
    </fill>
    <fill>
      <patternFill patternType="solid">
        <fgColor rgb="FFFFC9C9"/>
        <bgColor indexed="64"/>
      </patternFill>
    </fill>
    <fill>
      <patternFill patternType="solid">
        <fgColor theme="2" tint="-9.9978637043366805E-2"/>
        <bgColor indexed="64"/>
      </patternFill>
    </fill>
  </fills>
  <borders count="22">
    <border>
      <left/>
      <right/>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44" fillId="0" borderId="0" applyNumberFormat="0" applyFill="0" applyBorder="0" applyAlignment="0" applyProtection="0"/>
  </cellStyleXfs>
  <cellXfs count="171">
    <xf numFmtId="0" fontId="0" fillId="0" borderId="0" xfId="0"/>
    <xf numFmtId="0" fontId="2" fillId="0" borderId="0" xfId="0" applyFont="1"/>
    <xf numFmtId="0" fontId="1" fillId="0" borderId="0" xfId="0" applyFont="1" applyAlignment="1">
      <alignment horizontal="center" vertical="center"/>
    </xf>
    <xf numFmtId="0" fontId="1" fillId="0" borderId="0" xfId="0" applyFont="1" applyAlignment="1">
      <alignment horizontal="left" vertical="center" wrapText="1"/>
    </xf>
    <xf numFmtId="0" fontId="3" fillId="0" borderId="0" xfId="0" applyFont="1"/>
    <xf numFmtId="0" fontId="1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14" fillId="0" borderId="0" xfId="0" applyFont="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2" fillId="0" borderId="0" xfId="0" applyFont="1" applyProtection="1">
      <protection locked="0"/>
    </xf>
    <xf numFmtId="0" fontId="12" fillId="0" borderId="0" xfId="0" applyFont="1" applyAlignment="1">
      <alignment horizontal="center"/>
    </xf>
    <xf numFmtId="0" fontId="15" fillId="0" borderId="0" xfId="0" applyFont="1" applyAlignment="1">
      <alignment horizontal="center"/>
    </xf>
    <xf numFmtId="0" fontId="15" fillId="0" borderId="0" xfId="0" applyFont="1" applyProtection="1">
      <protection locked="0"/>
    </xf>
    <xf numFmtId="0" fontId="15" fillId="0" borderId="0" xfId="0" applyFont="1" applyAlignment="1" applyProtection="1">
      <alignment horizontal="center"/>
      <protection locked="0"/>
    </xf>
    <xf numFmtId="0" fontId="2" fillId="0" borderId="0" xfId="0" applyFont="1" applyAlignment="1" applyProtection="1">
      <alignment horizontal="center"/>
      <protection locked="0"/>
    </xf>
    <xf numFmtId="0" fontId="18" fillId="0" borderId="0" xfId="0" applyFont="1" applyAlignment="1">
      <alignment vertical="center" wrapText="1"/>
    </xf>
    <xf numFmtId="0" fontId="17" fillId="0" borderId="0" xfId="0" applyFont="1" applyAlignment="1" applyProtection="1">
      <alignment horizontal="center" vertical="center" wrapText="1"/>
      <protection locked="0"/>
    </xf>
    <xf numFmtId="0" fontId="6" fillId="0" borderId="0" xfId="0" applyFont="1"/>
    <xf numFmtId="0" fontId="2" fillId="0" borderId="0" xfId="0" applyFont="1" applyAlignment="1" applyProtection="1">
      <alignment horizontal="righ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wrapText="1"/>
      <protection locked="0"/>
    </xf>
    <xf numFmtId="0" fontId="7" fillId="0" borderId="0" xfId="0" applyFont="1" applyAlignment="1">
      <alignment horizontal="center"/>
    </xf>
    <xf numFmtId="0" fontId="9" fillId="0" borderId="0" xfId="0" applyFont="1" applyAlignment="1">
      <alignment horizontal="left"/>
    </xf>
    <xf numFmtId="0" fontId="3" fillId="0" borderId="0" xfId="0" applyFont="1" applyAlignment="1">
      <alignment horizontal="left" vertical="top"/>
    </xf>
    <xf numFmtId="0" fontId="4" fillId="0" borderId="0" xfId="0" applyFont="1" applyAlignment="1">
      <alignment horizontal="center"/>
    </xf>
    <xf numFmtId="0" fontId="10" fillId="0" borderId="0" xfId="0" applyFont="1"/>
    <xf numFmtId="0" fontId="21" fillId="0" borderId="0" xfId="0" applyFont="1" applyAlignment="1" applyProtection="1">
      <alignment horizontal="center" vertical="center"/>
      <protection locked="0"/>
    </xf>
    <xf numFmtId="0" fontId="22" fillId="0" borderId="0" xfId="0" applyFont="1" applyAlignment="1">
      <alignment vertical="center" wrapText="1"/>
    </xf>
    <xf numFmtId="0" fontId="0" fillId="0" borderId="0" xfId="0"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164" fontId="15" fillId="0" borderId="0" xfId="0" applyNumberFormat="1" applyFont="1" applyAlignment="1">
      <alignment horizontal="left" vertical="center" wrapText="1"/>
    </xf>
    <xf numFmtId="0" fontId="15" fillId="0" borderId="0" xfId="0" applyFont="1" applyAlignment="1">
      <alignment vertical="center" wrapText="1"/>
    </xf>
    <xf numFmtId="0" fontId="16" fillId="0" borderId="0" xfId="0" applyFont="1" applyAlignment="1">
      <alignment vertical="center"/>
    </xf>
    <xf numFmtId="165" fontId="20" fillId="0" borderId="0" xfId="0" applyNumberFormat="1" applyFont="1" applyAlignment="1">
      <alignment horizontal="center" vertical="center"/>
    </xf>
    <xf numFmtId="0" fontId="2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0" fillId="0" borderId="0" xfId="0" applyAlignment="1">
      <alignment horizontal="center" vertical="center"/>
    </xf>
    <xf numFmtId="0" fontId="11" fillId="0" borderId="0" xfId="0" applyFont="1" applyAlignment="1">
      <alignment horizontal="center" wrapText="1"/>
    </xf>
    <xf numFmtId="0" fontId="24" fillId="0" borderId="0" xfId="0" applyFont="1" applyAlignment="1">
      <alignment vertical="center" wrapText="1"/>
    </xf>
    <xf numFmtId="0" fontId="2" fillId="0" borderId="0" xfId="0" applyFont="1" applyAlignment="1">
      <alignment horizontal="left" vertical="center" wrapText="1"/>
    </xf>
    <xf numFmtId="0" fontId="24" fillId="0" borderId="0" xfId="0" applyFont="1" applyAlignment="1">
      <alignment horizontal="center" vertical="center" wrapText="1"/>
    </xf>
    <xf numFmtId="0" fontId="14" fillId="0" borderId="0" xfId="0" applyFont="1" applyAlignment="1">
      <alignment horizontal="center" vertical="center" wrapText="1"/>
    </xf>
    <xf numFmtId="0" fontId="25" fillId="0" borderId="0" xfId="0" applyFont="1" applyAlignment="1">
      <alignment vertical="center" wrapText="1"/>
    </xf>
    <xf numFmtId="0" fontId="26" fillId="0" borderId="0" xfId="0" applyFont="1" applyAlignment="1">
      <alignment horizontal="left" vertical="center" wrapText="1"/>
    </xf>
    <xf numFmtId="0" fontId="25" fillId="0" borderId="0" xfId="0" applyFont="1" applyAlignment="1">
      <alignment horizontal="left" vertical="center"/>
    </xf>
    <xf numFmtId="164" fontId="2" fillId="0" borderId="0" xfId="0" applyNumberFormat="1" applyFont="1" applyAlignment="1">
      <alignment wrapText="1"/>
    </xf>
    <xf numFmtId="0" fontId="13" fillId="0" borderId="0" xfId="0" applyFont="1" applyAlignment="1">
      <alignment vertical="center" wrapText="1"/>
    </xf>
    <xf numFmtId="0" fontId="27" fillId="0" borderId="0" xfId="0" applyFont="1" applyAlignment="1">
      <alignment horizontal="center" vertical="center" wrapText="1"/>
    </xf>
    <xf numFmtId="0" fontId="12" fillId="0" borderId="0" xfId="0" applyFont="1" applyAlignment="1">
      <alignment vertical="center" wrapText="1"/>
    </xf>
    <xf numFmtId="0" fontId="28" fillId="0" borderId="0" xfId="0" applyFont="1"/>
    <xf numFmtId="0" fontId="3" fillId="0" borderId="0" xfId="0" applyFont="1" applyAlignment="1">
      <alignment wrapText="1"/>
    </xf>
    <xf numFmtId="0" fontId="22" fillId="0" borderId="0" xfId="0" applyFont="1"/>
    <xf numFmtId="0" fontId="21" fillId="0" borderId="0" xfId="0" applyFont="1" applyAlignment="1">
      <alignment horizontal="center" vertical="center"/>
    </xf>
    <xf numFmtId="166" fontId="20" fillId="2" borderId="1" xfId="0" applyNumberFormat="1" applyFont="1" applyFill="1" applyBorder="1" applyAlignment="1">
      <alignment vertical="center" wrapText="1"/>
    </xf>
    <xf numFmtId="166" fontId="20" fillId="2" borderId="2" xfId="0" applyNumberFormat="1" applyFont="1" applyFill="1" applyBorder="1" applyAlignment="1">
      <alignment vertical="center" wrapText="1"/>
    </xf>
    <xf numFmtId="0" fontId="32" fillId="4" borderId="4" xfId="0" applyFont="1" applyFill="1" applyBorder="1" applyAlignment="1" applyProtection="1">
      <alignment horizontal="center" vertical="center"/>
      <protection locked="0"/>
    </xf>
    <xf numFmtId="164" fontId="32" fillId="4" borderId="5" xfId="0" applyNumberFormat="1" applyFont="1" applyFill="1" applyBorder="1" applyAlignment="1" applyProtection="1">
      <alignment horizontal="center" vertical="center"/>
      <protection locked="0"/>
    </xf>
    <xf numFmtId="0" fontId="2"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0" fontId="1" fillId="2" borderId="3" xfId="0" applyFont="1" applyFill="1" applyBorder="1" applyAlignment="1">
      <alignment horizontal="left" vertical="center" wrapText="1"/>
    </xf>
    <xf numFmtId="0" fontId="33" fillId="4" borderId="3" xfId="0" applyFont="1" applyFill="1" applyBorder="1" applyAlignment="1" applyProtection="1">
      <alignment vertical="center"/>
      <protection locked="0"/>
    </xf>
    <xf numFmtId="0" fontId="1" fillId="2" borderId="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3" fillId="4" borderId="10" xfId="0" applyFont="1" applyFill="1" applyBorder="1" applyAlignment="1" applyProtection="1">
      <alignment vertical="center"/>
      <protection locked="0"/>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33" fillId="4" borderId="7" xfId="0" applyFont="1" applyFill="1" applyBorder="1" applyAlignment="1" applyProtection="1">
      <alignment vertical="center"/>
      <protection locked="0"/>
    </xf>
    <xf numFmtId="0" fontId="33" fillId="4" borderId="8"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33" fillId="4" borderId="9" xfId="0" applyFont="1" applyFill="1" applyBorder="1" applyAlignment="1" applyProtection="1">
      <alignment vertical="center"/>
      <protection locked="0"/>
    </xf>
    <xf numFmtId="0" fontId="33" fillId="4" borderId="5" xfId="0" applyFont="1" applyFill="1" applyBorder="1" applyAlignment="1" applyProtection="1">
      <alignment vertical="center"/>
      <protection locked="0"/>
    </xf>
    <xf numFmtId="0" fontId="8" fillId="2" borderId="11" xfId="0" applyFont="1" applyFill="1" applyBorder="1" applyAlignment="1">
      <alignment vertical="center" wrapText="1"/>
    </xf>
    <xf numFmtId="0" fontId="33" fillId="4" borderId="12" xfId="0" applyFont="1" applyFill="1" applyBorder="1" applyAlignment="1" applyProtection="1">
      <alignment vertical="center"/>
      <protection locked="0"/>
    </xf>
    <xf numFmtId="0" fontId="37" fillId="0" borderId="0" xfId="0" applyFont="1"/>
    <xf numFmtId="0" fontId="36" fillId="3" borderId="3" xfId="0" applyFont="1" applyFill="1" applyBorder="1"/>
    <xf numFmtId="0" fontId="37" fillId="0" borderId="3" xfId="0" applyFont="1" applyBorder="1" applyProtection="1">
      <protection hidden="1"/>
    </xf>
    <xf numFmtId="0" fontId="37" fillId="0" borderId="3" xfId="0" applyFont="1" applyBorder="1"/>
    <xf numFmtId="164" fontId="37" fillId="0" borderId="3" xfId="0" applyNumberFormat="1" applyFont="1" applyBorder="1" applyAlignment="1" applyProtection="1">
      <alignment horizontal="left"/>
      <protection hidden="1"/>
    </xf>
    <xf numFmtId="0" fontId="8" fillId="2" borderId="3" xfId="0" applyFont="1" applyFill="1" applyBorder="1" applyAlignment="1">
      <alignment horizontal="center" vertical="center" wrapText="1"/>
    </xf>
    <xf numFmtId="0" fontId="3" fillId="4" borderId="3" xfId="0" applyFont="1" applyFill="1" applyBorder="1" applyAlignment="1" applyProtection="1">
      <alignment horizontal="center"/>
      <protection locked="0"/>
    </xf>
    <xf numFmtId="0" fontId="13" fillId="2" borderId="3" xfId="0" applyFont="1" applyFill="1" applyBorder="1" applyAlignment="1">
      <alignment horizontal="center" vertical="center" wrapText="1"/>
    </xf>
    <xf numFmtId="0" fontId="16" fillId="3" borderId="3" xfId="0" applyFont="1" applyFill="1" applyBorder="1" applyAlignment="1">
      <alignment vertical="center" wrapText="1"/>
    </xf>
    <xf numFmtId="0" fontId="1" fillId="7" borderId="3" xfId="0" applyFont="1" applyFill="1" applyBorder="1" applyAlignment="1">
      <alignment horizontal="center" vertical="center" wrapText="1"/>
    </xf>
    <xf numFmtId="0" fontId="8" fillId="0" borderId="0" xfId="0" applyFont="1" applyAlignment="1" applyProtection="1">
      <alignment vertical="center"/>
      <protection locked="0"/>
    </xf>
    <xf numFmtId="0" fontId="16" fillId="3" borderId="3"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0" xfId="0" applyAlignment="1">
      <alignment vertical="center"/>
    </xf>
    <xf numFmtId="165" fontId="0" fillId="0" borderId="0" xfId="0" applyNumberFormat="1" applyAlignment="1">
      <alignment horizontal="left" vertical="center"/>
    </xf>
    <xf numFmtId="15" fontId="0" fillId="0" borderId="0" xfId="0" applyNumberFormat="1" applyAlignment="1">
      <alignment vertical="center"/>
    </xf>
    <xf numFmtId="0" fontId="35" fillId="5" borderId="3" xfId="0" applyFont="1" applyFill="1" applyBorder="1" applyAlignment="1">
      <alignment horizontal="center" vertical="center" wrapText="1"/>
    </xf>
    <xf numFmtId="1" fontId="32" fillId="2" borderId="3" xfId="0" applyNumberFormat="1" applyFont="1" applyFill="1" applyBorder="1" applyAlignment="1">
      <alignment horizontal="right" vertical="center" wrapText="1"/>
    </xf>
    <xf numFmtId="0" fontId="34" fillId="8" borderId="14" xfId="0" applyFont="1" applyFill="1" applyBorder="1" applyAlignment="1">
      <alignment horizontal="center" vertical="center" wrapText="1"/>
    </xf>
    <xf numFmtId="0" fontId="34" fillId="8" borderId="13"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42" fillId="8" borderId="7" xfId="0" applyFont="1" applyFill="1" applyBorder="1" applyAlignment="1">
      <alignment horizontal="center" vertical="center" wrapText="1"/>
    </xf>
    <xf numFmtId="1" fontId="32" fillId="8" borderId="3" xfId="0" applyNumberFormat="1" applyFont="1" applyFill="1" applyBorder="1" applyAlignment="1">
      <alignment horizontal="right" vertical="center" wrapText="1"/>
    </xf>
    <xf numFmtId="1" fontId="32" fillId="8" borderId="8" xfId="0" applyNumberFormat="1" applyFont="1" applyFill="1" applyBorder="1" applyAlignment="1">
      <alignment horizontal="right" vertical="center"/>
    </xf>
    <xf numFmtId="1" fontId="43" fillId="8" borderId="2" xfId="0" applyNumberFormat="1" applyFont="1" applyFill="1" applyBorder="1" applyAlignment="1">
      <alignment horizontal="right" vertical="center"/>
    </xf>
    <xf numFmtId="1" fontId="43" fillId="8" borderId="9" xfId="0" applyNumberFormat="1" applyFont="1" applyFill="1" applyBorder="1" applyAlignment="1">
      <alignment horizontal="right" vertical="center"/>
    </xf>
    <xf numFmtId="1" fontId="43" fillId="8" borderId="5" xfId="0" applyNumberFormat="1" applyFont="1" applyFill="1" applyBorder="1" applyAlignment="1">
      <alignment horizontal="right" vertical="center"/>
    </xf>
    <xf numFmtId="0" fontId="46" fillId="4" borderId="3" xfId="0" applyFont="1" applyFill="1" applyBorder="1" applyAlignment="1" applyProtection="1">
      <alignment horizontal="center" vertical="center" wrapText="1"/>
      <protection locked="0"/>
    </xf>
    <xf numFmtId="0" fontId="33" fillId="4" borderId="3" xfId="0" applyFont="1" applyFill="1" applyBorder="1" applyAlignment="1" applyProtection="1">
      <alignment vertical="center" wrapText="1"/>
      <protection locked="0"/>
    </xf>
    <xf numFmtId="164" fontId="33" fillId="4" borderId="3" xfId="0" applyNumberFormat="1"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protection locked="0"/>
    </xf>
    <xf numFmtId="0" fontId="33" fillId="4" borderId="3" xfId="0" applyFont="1" applyFill="1" applyBorder="1" applyProtection="1">
      <protection locked="0"/>
    </xf>
    <xf numFmtId="164" fontId="33" fillId="4" borderId="3" xfId="0" applyNumberFormat="1" applyFont="1" applyFill="1" applyBorder="1" applyAlignment="1" applyProtection="1">
      <alignment horizontal="center" vertical="center"/>
      <protection locked="0"/>
    </xf>
    <xf numFmtId="0" fontId="33" fillId="8" borderId="3" xfId="0" applyFont="1" applyFill="1" applyBorder="1" applyAlignment="1">
      <alignment horizontal="center"/>
    </xf>
    <xf numFmtId="0" fontId="3" fillId="4" borderId="0" xfId="0" applyFont="1" applyFill="1" applyAlignment="1">
      <alignment wrapText="1"/>
    </xf>
    <xf numFmtId="0" fontId="35" fillId="5" borderId="7"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4" fillId="2" borderId="7" xfId="0" applyFont="1" applyFill="1" applyBorder="1" applyAlignment="1">
      <alignment horizontal="left" vertical="center" wrapText="1"/>
    </xf>
    <xf numFmtId="1" fontId="32" fillId="2" borderId="8" xfId="0" applyNumberFormat="1" applyFont="1" applyFill="1" applyBorder="1" applyAlignment="1">
      <alignment horizontal="right" vertical="center" wrapText="1"/>
    </xf>
    <xf numFmtId="0" fontId="34" fillId="2" borderId="2" xfId="0" applyFont="1" applyFill="1" applyBorder="1" applyAlignment="1">
      <alignment horizontal="left" vertical="center" wrapText="1"/>
    </xf>
    <xf numFmtId="1" fontId="32" fillId="2" borderId="9" xfId="0" applyNumberFormat="1" applyFont="1" applyFill="1" applyBorder="1" applyAlignment="1">
      <alignment horizontal="right" vertical="center" wrapText="1"/>
    </xf>
    <xf numFmtId="1" fontId="32" fillId="2" borderId="5" xfId="0" applyNumberFormat="1" applyFont="1" applyFill="1" applyBorder="1" applyAlignment="1">
      <alignment horizontal="right" vertical="center" wrapText="1"/>
    </xf>
    <xf numFmtId="0" fontId="35" fillId="3" borderId="2" xfId="0" applyFont="1" applyFill="1" applyBorder="1" applyAlignment="1">
      <alignment horizontal="center" vertical="center" wrapText="1"/>
    </xf>
    <xf numFmtId="0" fontId="35" fillId="3" borderId="9" xfId="0" applyFont="1" applyFill="1" applyBorder="1" applyAlignment="1">
      <alignment horizontal="right" vertical="center" wrapText="1"/>
    </xf>
    <xf numFmtId="0" fontId="35" fillId="3" borderId="5" xfId="0" applyFont="1" applyFill="1" applyBorder="1" applyAlignment="1">
      <alignment horizontal="right" vertical="center" wrapText="1"/>
    </xf>
    <xf numFmtId="0" fontId="13" fillId="4" borderId="3" xfId="0" applyFont="1" applyFill="1" applyBorder="1" applyAlignment="1">
      <alignment horizontal="center" vertical="center" wrapText="1"/>
    </xf>
    <xf numFmtId="0" fontId="10" fillId="0" borderId="0" xfId="0" applyFont="1" applyAlignment="1">
      <alignment horizontal="center" vertical="center" wrapText="1"/>
    </xf>
    <xf numFmtId="0" fontId="33" fillId="4" borderId="9" xfId="0" applyFont="1" applyFill="1" applyBorder="1" applyAlignment="1" applyProtection="1">
      <alignment horizontal="center" vertical="center"/>
      <protection locked="0"/>
    </xf>
    <xf numFmtId="0" fontId="33" fillId="4" borderId="5" xfId="0" applyFont="1" applyFill="1" applyBorder="1" applyAlignment="1" applyProtection="1">
      <alignment horizontal="center" vertical="center"/>
      <protection locked="0"/>
    </xf>
    <xf numFmtId="0" fontId="39" fillId="3" borderId="16" xfId="0" applyFont="1" applyFill="1" applyBorder="1" applyAlignment="1">
      <alignment horizontal="center" vertical="center"/>
    </xf>
    <xf numFmtId="0" fontId="39" fillId="3" borderId="17" xfId="0" applyFont="1" applyFill="1" applyBorder="1" applyAlignment="1">
      <alignment horizontal="center" vertical="center"/>
    </xf>
    <xf numFmtId="0" fontId="39" fillId="3" borderId="18" xfId="0" applyFont="1" applyFill="1" applyBorder="1" applyAlignment="1">
      <alignment horizontal="center" vertical="center"/>
    </xf>
    <xf numFmtId="0" fontId="40" fillId="3" borderId="19" xfId="0" applyFont="1" applyFill="1" applyBorder="1" applyAlignment="1">
      <alignment horizontal="center" vertical="center"/>
    </xf>
    <xf numFmtId="0" fontId="40" fillId="3" borderId="20" xfId="0" applyFont="1" applyFill="1" applyBorder="1" applyAlignment="1">
      <alignment horizontal="center" vertical="center"/>
    </xf>
    <xf numFmtId="0" fontId="40" fillId="3" borderId="21" xfId="0" applyFont="1" applyFill="1" applyBorder="1" applyAlignment="1">
      <alignment horizontal="center" vertical="center"/>
    </xf>
    <xf numFmtId="0" fontId="3" fillId="0" borderId="0" xfId="0" applyFont="1" applyAlignment="1">
      <alignment horizontal="left"/>
    </xf>
    <xf numFmtId="0" fontId="33" fillId="4" borderId="6" xfId="0" applyFont="1" applyFill="1" applyBorder="1" applyAlignment="1" applyProtection="1">
      <alignment horizontal="center" vertical="center" wrapText="1"/>
      <protection locked="0"/>
    </xf>
    <xf numFmtId="0" fontId="33" fillId="4" borderId="4" xfId="0" applyFont="1" applyFill="1" applyBorder="1" applyAlignment="1" applyProtection="1">
      <alignment horizontal="center" vertical="center" wrapText="1"/>
      <protection locked="0"/>
    </xf>
    <xf numFmtId="164" fontId="33" fillId="4" borderId="3" xfId="0" applyNumberFormat="1" applyFont="1" applyFill="1" applyBorder="1" applyAlignment="1" applyProtection="1">
      <alignment horizontal="center" vertical="center" wrapText="1"/>
      <protection locked="0"/>
    </xf>
    <xf numFmtId="164" fontId="33" fillId="4" borderId="8" xfId="0" applyNumberFormat="1" applyFont="1" applyFill="1" applyBorder="1" applyAlignment="1" applyProtection="1">
      <alignment horizontal="center" vertical="center" wrapText="1"/>
      <protection locked="0"/>
    </xf>
    <xf numFmtId="0" fontId="35" fillId="3" borderId="3"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7" xfId="0" applyFont="1" applyFill="1" applyBorder="1" applyAlignment="1">
      <alignment horizontal="center" vertical="center"/>
    </xf>
    <xf numFmtId="0" fontId="35" fillId="3" borderId="2" xfId="0" applyFont="1" applyFill="1" applyBorder="1" applyAlignment="1">
      <alignment horizontal="center" vertical="center"/>
    </xf>
    <xf numFmtId="0" fontId="35" fillId="5" borderId="1"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2" xfId="0" applyFont="1" applyFill="1" applyBorder="1" applyAlignment="1">
      <alignment horizontal="center" vertical="center"/>
    </xf>
    <xf numFmtId="0" fontId="30" fillId="3" borderId="0" xfId="0" applyFont="1" applyFill="1" applyAlignment="1">
      <alignment horizontal="center" vertical="center" wrapText="1"/>
    </xf>
    <xf numFmtId="0" fontId="31" fillId="3" borderId="0" xfId="0" applyFont="1" applyFill="1" applyAlignment="1">
      <alignment horizontal="center" vertical="center" wrapText="1"/>
    </xf>
    <xf numFmtId="0" fontId="35" fillId="5" borderId="0" xfId="0" applyFont="1" applyFill="1" applyAlignment="1">
      <alignment horizontal="center" vertical="center"/>
    </xf>
    <xf numFmtId="0" fontId="35" fillId="3" borderId="0" xfId="0" applyFont="1" applyFill="1" applyAlignment="1">
      <alignment horizontal="center" vertical="center"/>
    </xf>
    <xf numFmtId="0" fontId="35" fillId="6" borderId="3" xfId="0" applyFont="1" applyFill="1" applyBorder="1" applyAlignment="1">
      <alignment horizontal="center" vertical="center"/>
    </xf>
    <xf numFmtId="0" fontId="45" fillId="0" borderId="0" xfId="0" applyFont="1" applyAlignment="1">
      <alignment horizontal="left" vertical="center" wrapText="1" indent="1"/>
    </xf>
    <xf numFmtId="0" fontId="29" fillId="0" borderId="0" xfId="0" applyFont="1" applyAlignment="1">
      <alignment horizontal="center" vertical="center" wrapText="1"/>
    </xf>
    <xf numFmtId="0" fontId="7" fillId="0" borderId="0" xfId="0" applyFont="1" applyAlignment="1">
      <alignment horizontal="left"/>
    </xf>
    <xf numFmtId="0" fontId="3" fillId="4" borderId="0" xfId="0" applyFont="1" applyFill="1" applyAlignment="1">
      <alignment horizontal="left" vertical="center" wrapText="1"/>
    </xf>
    <xf numFmtId="0" fontId="30" fillId="3" borderId="0" xfId="0" applyFont="1" applyFill="1" applyAlignment="1">
      <alignment horizontal="center" vertical="center"/>
    </xf>
    <xf numFmtId="0" fontId="3" fillId="4" borderId="0" xfId="0" applyFont="1" applyFill="1" applyAlignment="1">
      <alignment horizontal="left" wrapText="1"/>
    </xf>
    <xf numFmtId="0" fontId="41" fillId="6" borderId="1"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9" xfId="0" applyFont="1" applyFill="1" applyBorder="1" applyAlignment="1">
      <alignment horizontal="center" vertical="center"/>
    </xf>
    <xf numFmtId="0" fontId="41" fillId="6" borderId="5" xfId="0" applyFont="1" applyFill="1" applyBorder="1" applyAlignment="1">
      <alignment horizontal="center" vertical="center"/>
    </xf>
    <xf numFmtId="0" fontId="7" fillId="0" borderId="0" xfId="0" applyFont="1" applyAlignment="1">
      <alignment horizontal="left" vertical="center"/>
    </xf>
    <xf numFmtId="0" fontId="38" fillId="4" borderId="3" xfId="0" applyFont="1" applyFill="1" applyBorder="1" applyAlignment="1">
      <alignment horizontal="center" vertical="center"/>
    </xf>
    <xf numFmtId="164" fontId="38" fillId="4" borderId="3" xfId="0" applyNumberFormat="1" applyFont="1" applyFill="1" applyBorder="1" applyAlignment="1">
      <alignment horizontal="center" vertical="center"/>
    </xf>
    <xf numFmtId="0" fontId="36" fillId="6" borderId="3" xfId="0" applyFont="1" applyFill="1" applyBorder="1" applyAlignment="1">
      <alignment horizontal="center"/>
    </xf>
    <xf numFmtId="0" fontId="44" fillId="0" borderId="3" xfId="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9C9"/>
      <color rgb="FF33CCCC"/>
      <color rgb="FFEEB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2069983</xdr:colOff>
      <xdr:row>2</xdr:row>
      <xdr:rowOff>152399</xdr:rowOff>
    </xdr:to>
    <xdr:pic>
      <xdr:nvPicPr>
        <xdr:cNvPr id="4" name="Picture 3">
          <a:extLst>
            <a:ext uri="{FF2B5EF4-FFF2-40B4-BE49-F238E27FC236}">
              <a16:creationId xmlns:a16="http://schemas.microsoft.com/office/drawing/2014/main" id="{12E99C48-9C7C-458E-AB00-59C9273DB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2063633" cy="419099"/>
        </a:xfrm>
        <a:prstGeom prst="rect">
          <a:avLst/>
        </a:prstGeom>
      </xdr:spPr>
    </xdr:pic>
    <xdr:clientData/>
  </xdr:twoCellAnchor>
  <xdr:twoCellAnchor editAs="oneCell">
    <xdr:from>
      <xdr:col>3</xdr:col>
      <xdr:colOff>266700</xdr:colOff>
      <xdr:row>1</xdr:row>
      <xdr:rowOff>28574</xdr:rowOff>
    </xdr:from>
    <xdr:to>
      <xdr:col>3</xdr:col>
      <xdr:colOff>3364923</xdr:colOff>
      <xdr:row>2</xdr:row>
      <xdr:rowOff>154258</xdr:rowOff>
    </xdr:to>
    <xdr:pic>
      <xdr:nvPicPr>
        <xdr:cNvPr id="5" name="Picture 4">
          <a:extLst>
            <a:ext uri="{FF2B5EF4-FFF2-40B4-BE49-F238E27FC236}">
              <a16:creationId xmlns:a16="http://schemas.microsoft.com/office/drawing/2014/main" id="{1D86E97E-9A7B-406C-8B4B-829844B706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57575" y="209549"/>
          <a:ext cx="3095683" cy="392384"/>
        </a:xfrm>
        <a:prstGeom prst="rect">
          <a:avLst/>
        </a:prstGeom>
      </xdr:spPr>
    </xdr:pic>
    <xdr:clientData/>
  </xdr:twoCellAnchor>
  <xdr:twoCellAnchor>
    <xdr:from>
      <xdr:col>2</xdr:col>
      <xdr:colOff>306705</xdr:colOff>
      <xdr:row>7</xdr:row>
      <xdr:rowOff>81915</xdr:rowOff>
    </xdr:from>
    <xdr:to>
      <xdr:col>2</xdr:col>
      <xdr:colOff>2047875</xdr:colOff>
      <xdr:row>13</xdr:row>
      <xdr:rowOff>26670</xdr:rowOff>
    </xdr:to>
    <xdr:sp macro="" textlink="">
      <xdr:nvSpPr>
        <xdr:cNvPr id="6" name="Rectangle: Rounded Corners 5">
          <a:extLst>
            <a:ext uri="{FF2B5EF4-FFF2-40B4-BE49-F238E27FC236}">
              <a16:creationId xmlns:a16="http://schemas.microsoft.com/office/drawing/2014/main" id="{BFB17EF8-057A-46B1-A38C-A2435E3D652A}"/>
            </a:ext>
          </a:extLst>
        </xdr:cNvPr>
        <xdr:cNvSpPr/>
      </xdr:nvSpPr>
      <xdr:spPr>
        <a:xfrm>
          <a:off x="716280" y="2015490"/>
          <a:ext cx="1741170" cy="1011555"/>
        </a:xfrm>
        <a:prstGeom prst="roundRect">
          <a:avLst/>
        </a:prstGeom>
        <a:solidFill>
          <a:schemeClr val="tx2">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800" b="1">
              <a:ln>
                <a:noFill/>
              </a:ln>
              <a:solidFill>
                <a:schemeClr val="bg1"/>
              </a:solidFill>
              <a:latin typeface="Arial" panose="020B0604020202020204" pitchFamily="34" charset="0"/>
              <a:cs typeface="Arial" panose="020B0604020202020204" pitchFamily="34" charset="0"/>
            </a:rPr>
            <a:t>Step</a:t>
          </a:r>
          <a:r>
            <a:rPr lang="en-CA" sz="1800" b="1" baseline="0">
              <a:ln>
                <a:noFill/>
              </a:ln>
              <a:solidFill>
                <a:schemeClr val="bg1"/>
              </a:solidFill>
              <a:latin typeface="Arial" panose="020B0604020202020204" pitchFamily="34" charset="0"/>
              <a:cs typeface="Arial" panose="020B0604020202020204" pitchFamily="34" charset="0"/>
            </a:rPr>
            <a:t> 1</a:t>
          </a:r>
          <a:endParaRPr lang="en-CA" sz="1800" b="1">
            <a:ln>
              <a:noFill/>
            </a:ln>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390525</xdr:colOff>
      <xdr:row>38</xdr:row>
      <xdr:rowOff>17145</xdr:rowOff>
    </xdr:from>
    <xdr:to>
      <xdr:col>2</xdr:col>
      <xdr:colOff>2125980</xdr:colOff>
      <xdr:row>44</xdr:row>
      <xdr:rowOff>5715</xdr:rowOff>
    </xdr:to>
    <xdr:sp macro="" textlink="">
      <xdr:nvSpPr>
        <xdr:cNvPr id="7" name="Rectangle: Rounded Corners 6">
          <a:extLst>
            <a:ext uri="{FF2B5EF4-FFF2-40B4-BE49-F238E27FC236}">
              <a16:creationId xmlns:a16="http://schemas.microsoft.com/office/drawing/2014/main" id="{62CAE44E-233C-40B3-9C86-B78D953F04B2}"/>
            </a:ext>
          </a:extLst>
        </xdr:cNvPr>
        <xdr:cNvSpPr/>
      </xdr:nvSpPr>
      <xdr:spPr>
        <a:xfrm>
          <a:off x="800100" y="8770620"/>
          <a:ext cx="1735455" cy="1017270"/>
        </a:xfrm>
        <a:prstGeom prst="roundRect">
          <a:avLst/>
        </a:prstGeom>
        <a:solidFill>
          <a:schemeClr val="tx2">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800" b="1">
              <a:ln>
                <a:noFill/>
              </a:ln>
              <a:solidFill>
                <a:schemeClr val="bg1"/>
              </a:solidFill>
              <a:latin typeface="Arial" panose="020B0604020202020204" pitchFamily="34" charset="0"/>
              <a:cs typeface="Arial" panose="020B0604020202020204" pitchFamily="34" charset="0"/>
            </a:rPr>
            <a:t>Step</a:t>
          </a:r>
          <a:r>
            <a:rPr lang="en-CA" sz="1800" b="1" baseline="0">
              <a:ln>
                <a:noFill/>
              </a:ln>
              <a:solidFill>
                <a:schemeClr val="bg1"/>
              </a:solidFill>
              <a:latin typeface="Arial" panose="020B0604020202020204" pitchFamily="34" charset="0"/>
              <a:cs typeface="Arial" panose="020B0604020202020204" pitchFamily="34" charset="0"/>
            </a:rPr>
            <a:t> 2</a:t>
          </a:r>
          <a:endParaRPr lang="en-CA" sz="1800" b="1">
            <a:ln>
              <a:noFill/>
            </a:ln>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352425</xdr:colOff>
      <xdr:row>51</xdr:row>
      <xdr:rowOff>28575</xdr:rowOff>
    </xdr:from>
    <xdr:to>
      <xdr:col>2</xdr:col>
      <xdr:colOff>2087880</xdr:colOff>
      <xdr:row>57</xdr:row>
      <xdr:rowOff>1905</xdr:rowOff>
    </xdr:to>
    <xdr:sp macro="" textlink="">
      <xdr:nvSpPr>
        <xdr:cNvPr id="8" name="Rectangle: Rounded Corners 7">
          <a:extLst>
            <a:ext uri="{FF2B5EF4-FFF2-40B4-BE49-F238E27FC236}">
              <a16:creationId xmlns:a16="http://schemas.microsoft.com/office/drawing/2014/main" id="{40C7C5D3-581F-4D9F-86AE-93919BEAB331}"/>
            </a:ext>
          </a:extLst>
        </xdr:cNvPr>
        <xdr:cNvSpPr/>
      </xdr:nvSpPr>
      <xdr:spPr>
        <a:xfrm>
          <a:off x="762000" y="11639550"/>
          <a:ext cx="1735455" cy="1021080"/>
        </a:xfrm>
        <a:prstGeom prst="roundRect">
          <a:avLst/>
        </a:prstGeom>
        <a:solidFill>
          <a:schemeClr val="tx2">
            <a:lumMod val="7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600" b="1">
              <a:ln>
                <a:noFill/>
              </a:ln>
              <a:solidFill>
                <a:schemeClr val="bg1"/>
              </a:solidFill>
              <a:latin typeface="Arial" panose="020B0604020202020204" pitchFamily="34" charset="0"/>
              <a:cs typeface="Arial" panose="020B0604020202020204" pitchFamily="34" charset="0"/>
            </a:rPr>
            <a:t>Manufactured</a:t>
          </a:r>
          <a:r>
            <a:rPr lang="en-CA" sz="1600" b="1" baseline="0">
              <a:ln>
                <a:noFill/>
              </a:ln>
              <a:solidFill>
                <a:schemeClr val="bg1"/>
              </a:solidFill>
              <a:latin typeface="Arial" panose="020B0604020202020204" pitchFamily="34" charset="0"/>
              <a:cs typeface="Arial" panose="020B0604020202020204" pitchFamily="34" charset="0"/>
            </a:rPr>
            <a:t> Units</a:t>
          </a:r>
          <a:endParaRPr lang="en-CA" sz="1600" b="1">
            <a:ln>
              <a:noFill/>
            </a:ln>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142875</xdr:rowOff>
    </xdr:from>
    <xdr:to>
      <xdr:col>3</xdr:col>
      <xdr:colOff>164983</xdr:colOff>
      <xdr:row>3</xdr:row>
      <xdr:rowOff>59054</xdr:rowOff>
    </xdr:to>
    <xdr:pic>
      <xdr:nvPicPr>
        <xdr:cNvPr id="2" name="Picture 1">
          <a:extLst>
            <a:ext uri="{FF2B5EF4-FFF2-40B4-BE49-F238E27FC236}">
              <a16:creationId xmlns:a16="http://schemas.microsoft.com/office/drawing/2014/main" id="{5ACA7678-7081-4AD8-8BD2-4C1BF8F45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142875"/>
          <a:ext cx="2063633" cy="422909"/>
        </a:xfrm>
        <a:prstGeom prst="rect">
          <a:avLst/>
        </a:prstGeom>
      </xdr:spPr>
    </xdr:pic>
    <xdr:clientData/>
  </xdr:twoCellAnchor>
  <xdr:twoCellAnchor editAs="oneCell">
    <xdr:from>
      <xdr:col>3</xdr:col>
      <xdr:colOff>281940</xdr:colOff>
      <xdr:row>1</xdr:row>
      <xdr:rowOff>11430</xdr:rowOff>
    </xdr:from>
    <xdr:to>
      <xdr:col>4</xdr:col>
      <xdr:colOff>626803</xdr:colOff>
      <xdr:row>3</xdr:row>
      <xdr:rowOff>64089</xdr:rowOff>
    </xdr:to>
    <xdr:pic>
      <xdr:nvPicPr>
        <xdr:cNvPr id="3" name="Picture 2">
          <a:extLst>
            <a:ext uri="{FF2B5EF4-FFF2-40B4-BE49-F238E27FC236}">
              <a16:creationId xmlns:a16="http://schemas.microsoft.com/office/drawing/2014/main" id="{907F5F72-8057-4A0E-869D-438DBF4408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4140" y="182880"/>
          <a:ext cx="3101398" cy="388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2</xdr:col>
      <xdr:colOff>396758</xdr:colOff>
      <xdr:row>3</xdr:row>
      <xdr:rowOff>60959</xdr:rowOff>
    </xdr:to>
    <xdr:pic>
      <xdr:nvPicPr>
        <xdr:cNvPr id="2" name="Picture 1">
          <a:extLst>
            <a:ext uri="{FF2B5EF4-FFF2-40B4-BE49-F238E27FC236}">
              <a16:creationId xmlns:a16="http://schemas.microsoft.com/office/drawing/2014/main" id="{38BB96FF-EBEA-4513-984D-CD7FB5523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52400"/>
          <a:ext cx="2076968" cy="432434"/>
        </a:xfrm>
        <a:prstGeom prst="rect">
          <a:avLst/>
        </a:prstGeom>
      </xdr:spPr>
    </xdr:pic>
    <xdr:clientData/>
  </xdr:twoCellAnchor>
  <xdr:twoCellAnchor editAs="oneCell">
    <xdr:from>
      <xdr:col>2</xdr:col>
      <xdr:colOff>455295</xdr:colOff>
      <xdr:row>1</xdr:row>
      <xdr:rowOff>19050</xdr:rowOff>
    </xdr:from>
    <xdr:to>
      <xdr:col>3</xdr:col>
      <xdr:colOff>628708</xdr:colOff>
      <xdr:row>3</xdr:row>
      <xdr:rowOff>60914</xdr:rowOff>
    </xdr:to>
    <xdr:pic>
      <xdr:nvPicPr>
        <xdr:cNvPr id="3" name="Picture 2">
          <a:extLst>
            <a:ext uri="{FF2B5EF4-FFF2-40B4-BE49-F238E27FC236}">
              <a16:creationId xmlns:a16="http://schemas.microsoft.com/office/drawing/2014/main" id="{D0E827B2-F974-4F34-B51E-ACC051143F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8870" y="190500"/>
          <a:ext cx="3097588" cy="390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24765</xdr:colOff>
      <xdr:row>1</xdr:row>
      <xdr:rowOff>5715</xdr:rowOff>
    </xdr:from>
    <xdr:to>
      <xdr:col>2</xdr:col>
      <xdr:colOff>177683</xdr:colOff>
      <xdr:row>3</xdr:row>
      <xdr:rowOff>68579</xdr:rowOff>
    </xdr:to>
    <xdr:pic>
      <xdr:nvPicPr>
        <xdr:cNvPr id="2" name="Picture 1">
          <a:extLst>
            <a:ext uri="{FF2B5EF4-FFF2-40B4-BE49-F238E27FC236}">
              <a16:creationId xmlns:a16="http://schemas.microsoft.com/office/drawing/2014/main" id="{206073C9-5889-433E-8580-940E21DF4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 y="186690"/>
          <a:ext cx="2069348" cy="426719"/>
        </a:xfrm>
        <a:prstGeom prst="rect">
          <a:avLst/>
        </a:prstGeom>
      </xdr:spPr>
    </xdr:pic>
    <xdr:clientData/>
  </xdr:twoCellAnchor>
  <xdr:twoCellAnchor editAs="oneCell">
    <xdr:from>
      <xdr:col>2</xdr:col>
      <xdr:colOff>257175</xdr:colOff>
      <xdr:row>1</xdr:row>
      <xdr:rowOff>30480</xdr:rowOff>
    </xdr:from>
    <xdr:to>
      <xdr:col>3</xdr:col>
      <xdr:colOff>1739323</xdr:colOff>
      <xdr:row>3</xdr:row>
      <xdr:rowOff>51389</xdr:rowOff>
    </xdr:to>
    <xdr:pic>
      <xdr:nvPicPr>
        <xdr:cNvPr id="3" name="Picture 2">
          <a:extLst>
            <a:ext uri="{FF2B5EF4-FFF2-40B4-BE49-F238E27FC236}">
              <a16:creationId xmlns:a16="http://schemas.microsoft.com/office/drawing/2014/main" id="{42B9DC4E-57EA-48B5-B1E7-F3F4B60D75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5050" y="211455"/>
          <a:ext cx="3093778" cy="380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c+0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1D22B-ADB3-43CB-9039-FB23EE631129}">
  <sheetPr>
    <tabColor theme="9" tint="-0.249977111117893"/>
  </sheetPr>
  <dimension ref="B2:K69"/>
  <sheetViews>
    <sheetView showGridLines="0" workbookViewId="0">
      <selection activeCell="D18" sqref="D18"/>
    </sheetView>
  </sheetViews>
  <sheetFormatPr defaultColWidth="9.08984375" defaultRowHeight="14" x14ac:dyDescent="0.3"/>
  <cols>
    <col min="1" max="1" width="3" style="38" customWidth="1"/>
    <col min="2" max="2" width="2.90625" style="38" customWidth="1"/>
    <col min="3" max="3" width="38.54296875" style="38" customWidth="1"/>
    <col min="4" max="4" width="54" style="38" customWidth="1"/>
    <col min="5" max="5" width="39" style="38" bestFit="1" customWidth="1"/>
    <col min="6" max="6" width="31.453125" style="38" bestFit="1" customWidth="1"/>
    <col min="7" max="7" width="28" style="49" customWidth="1"/>
    <col min="8" max="8" width="26.36328125" style="38" customWidth="1"/>
    <col min="9" max="9" width="22.08984375" style="38" customWidth="1"/>
    <col min="10" max="10" width="16" style="38" customWidth="1"/>
    <col min="11" max="11" width="17.6328125" style="38" customWidth="1"/>
    <col min="12" max="16384" width="9.08984375" style="38"/>
  </cols>
  <sheetData>
    <row r="2" spans="2:11" ht="21" customHeight="1" x14ac:dyDescent="0.6">
      <c r="E2" s="41"/>
      <c r="F2" s="41"/>
      <c r="G2" s="41"/>
      <c r="H2" s="41"/>
      <c r="I2" s="41"/>
      <c r="J2" s="41"/>
      <c r="K2" s="41"/>
    </row>
    <row r="3" spans="2:11" ht="30" x14ac:dyDescent="0.6">
      <c r="E3" s="41"/>
      <c r="F3" s="41"/>
      <c r="G3" s="41"/>
      <c r="H3" s="41"/>
      <c r="I3" s="41"/>
      <c r="J3" s="41"/>
      <c r="K3" s="41"/>
    </row>
    <row r="4" spans="2:11" ht="30" x14ac:dyDescent="0.6">
      <c r="C4" s="149" t="s">
        <v>18</v>
      </c>
      <c r="D4" s="149"/>
      <c r="E4" s="149"/>
      <c r="F4" s="149"/>
      <c r="G4" s="149"/>
      <c r="H4" s="149"/>
      <c r="I4" s="41"/>
      <c r="J4" s="41"/>
      <c r="K4" s="41"/>
    </row>
    <row r="5" spans="2:11" s="43" customFormat="1" ht="25" x14ac:dyDescent="0.35">
      <c r="B5" s="42"/>
      <c r="C5" s="150" t="s">
        <v>91</v>
      </c>
      <c r="D5" s="150"/>
      <c r="E5" s="150"/>
      <c r="F5" s="150"/>
      <c r="G5" s="150"/>
      <c r="H5" s="150"/>
      <c r="I5" s="52"/>
      <c r="J5" s="42"/>
      <c r="K5" s="42"/>
    </row>
    <row r="6" spans="2:11" s="43" customFormat="1" ht="10.5" customHeight="1" x14ac:dyDescent="0.3">
      <c r="B6" s="44"/>
      <c r="C6" s="1"/>
      <c r="D6" s="1"/>
      <c r="E6" s="1"/>
      <c r="F6" s="1"/>
      <c r="G6" s="1"/>
      <c r="H6" s="44"/>
    </row>
    <row r="7" spans="2:11" s="43" customFormat="1" ht="23" x14ac:dyDescent="0.4">
      <c r="B7" s="44"/>
      <c r="C7" s="156" t="s">
        <v>56</v>
      </c>
      <c r="D7" s="156"/>
      <c r="E7" s="156"/>
      <c r="F7" s="156"/>
      <c r="G7" s="156"/>
      <c r="H7" s="44"/>
    </row>
    <row r="8" spans="2:11" s="32" customFormat="1" ht="14.25" customHeight="1" x14ac:dyDescent="0.35">
      <c r="B8" s="45"/>
      <c r="C8" s="45"/>
      <c r="D8" s="45"/>
      <c r="E8" s="45"/>
      <c r="F8" s="45"/>
      <c r="G8" s="45"/>
      <c r="H8" s="45"/>
    </row>
    <row r="9" spans="2:11" s="32" customFormat="1" ht="14.25" customHeight="1" x14ac:dyDescent="0.25">
      <c r="B9" s="45"/>
      <c r="C9" s="155" t="s">
        <v>51</v>
      </c>
      <c r="D9" s="116" t="s">
        <v>90</v>
      </c>
      <c r="E9" s="45"/>
      <c r="F9" s="45"/>
      <c r="G9" s="45"/>
      <c r="H9" s="45"/>
    </row>
    <row r="10" spans="2:11" s="32" customFormat="1" ht="14.5" x14ac:dyDescent="0.25">
      <c r="C10" s="155"/>
      <c r="D10" s="4" t="s">
        <v>60</v>
      </c>
      <c r="E10" s="4"/>
      <c r="G10" s="33"/>
    </row>
    <row r="11" spans="2:11" s="34" customFormat="1" ht="14.5" x14ac:dyDescent="0.3">
      <c r="B11" s="32"/>
      <c r="C11" s="155"/>
      <c r="D11" s="4" t="s">
        <v>61</v>
      </c>
      <c r="E11" s="4"/>
      <c r="F11" s="32"/>
      <c r="G11" s="33"/>
      <c r="H11" s="32"/>
      <c r="I11" s="32"/>
      <c r="J11" s="32"/>
      <c r="K11" s="32"/>
    </row>
    <row r="12" spans="2:11" s="34" customFormat="1" ht="14.5" x14ac:dyDescent="0.25">
      <c r="B12" s="32"/>
      <c r="C12" s="155"/>
      <c r="D12" s="4" t="s">
        <v>62</v>
      </c>
      <c r="E12" s="4"/>
      <c r="F12" s="32"/>
      <c r="G12" s="33"/>
      <c r="H12" s="32"/>
      <c r="I12" s="32"/>
      <c r="J12" s="32"/>
      <c r="K12" s="32"/>
    </row>
    <row r="13" spans="2:11" s="34" customFormat="1" ht="14.5" x14ac:dyDescent="0.25">
      <c r="B13" s="32"/>
      <c r="C13" s="155"/>
      <c r="D13" s="4" t="s">
        <v>63</v>
      </c>
      <c r="E13" s="4"/>
      <c r="F13" s="46"/>
      <c r="G13" s="46"/>
      <c r="H13" s="46"/>
      <c r="I13" s="46"/>
      <c r="J13" s="46"/>
      <c r="K13" s="46"/>
    </row>
    <row r="14" spans="2:11" s="39" customFormat="1" ht="22.5" customHeight="1" thickBot="1" x14ac:dyDescent="0.4">
      <c r="C14" s="47"/>
      <c r="D14" s="48"/>
      <c r="E14" s="32"/>
      <c r="F14" s="32"/>
      <c r="G14" s="33"/>
      <c r="H14" s="32"/>
      <c r="I14" s="34"/>
      <c r="J14" s="34"/>
      <c r="K14" s="34"/>
    </row>
    <row r="15" spans="2:11" s="1" customFormat="1" ht="18.75" customHeight="1" x14ac:dyDescent="0.3">
      <c r="C15" s="57" t="s">
        <v>11</v>
      </c>
      <c r="D15" s="59" t="s">
        <v>53</v>
      </c>
    </row>
    <row r="16" spans="2:11" s="1" customFormat="1" ht="16" thickBot="1" x14ac:dyDescent="0.35">
      <c r="C16" s="58" t="s">
        <v>24</v>
      </c>
      <c r="D16" s="60">
        <v>45351</v>
      </c>
    </row>
    <row r="17" spans="2:8" s="1" customFormat="1" ht="21.75" customHeight="1" thickBot="1" x14ac:dyDescent="0.35"/>
    <row r="18" spans="2:8" s="1" customFormat="1" ht="27.75" customHeight="1" x14ac:dyDescent="0.3">
      <c r="B18" s="151">
        <v>1</v>
      </c>
      <c r="C18" s="143" t="s">
        <v>20</v>
      </c>
      <c r="D18" s="67" t="s">
        <v>2</v>
      </c>
      <c r="E18" s="138" t="s">
        <v>58</v>
      </c>
      <c r="F18" s="139"/>
    </row>
    <row r="19" spans="2:8" s="1" customFormat="1" ht="27.75" customHeight="1" x14ac:dyDescent="0.3">
      <c r="B19" s="151"/>
      <c r="C19" s="144"/>
      <c r="D19" s="65" t="s">
        <v>3</v>
      </c>
      <c r="E19" s="140">
        <v>44323</v>
      </c>
      <c r="F19" s="141"/>
      <c r="G19" s="128" t="str">
        <f>IF(D16="(Select Next Upcoming Review Deadline)","",IF((E19&lt;EDATE(D16,-60)),"Do not enter releases that are older than 5 years from Profile Review Deadline.",""))</f>
        <v/>
      </c>
      <c r="H19" s="128"/>
    </row>
    <row r="20" spans="2:8" s="1" customFormat="1" ht="26" thickBot="1" x14ac:dyDescent="0.35">
      <c r="B20" s="151"/>
      <c r="C20" s="145"/>
      <c r="D20" s="68" t="s">
        <v>13</v>
      </c>
      <c r="E20" s="129" t="s">
        <v>4</v>
      </c>
      <c r="F20" s="130"/>
    </row>
    <row r="21" spans="2:8" s="1" customFormat="1" ht="7.5" customHeight="1" thickBot="1" x14ac:dyDescent="0.35">
      <c r="B21" s="151"/>
      <c r="C21" s="2"/>
      <c r="D21" s="3"/>
    </row>
    <row r="22" spans="2:8" s="1" customFormat="1" x14ac:dyDescent="0.3">
      <c r="B22" s="151"/>
      <c r="C22" s="143" t="s">
        <v>21</v>
      </c>
      <c r="D22" s="71" t="s">
        <v>14</v>
      </c>
      <c r="E22" s="78" t="s">
        <v>15</v>
      </c>
      <c r="F22" s="70" t="s">
        <v>22</v>
      </c>
      <c r="G22" s="71" t="s">
        <v>16</v>
      </c>
      <c r="H22" s="72" t="s">
        <v>17</v>
      </c>
    </row>
    <row r="23" spans="2:8" s="1" customFormat="1" ht="14.25" customHeight="1" x14ac:dyDescent="0.3">
      <c r="B23" s="151"/>
      <c r="C23" s="144"/>
      <c r="D23" s="66" t="s">
        <v>6</v>
      </c>
      <c r="E23" s="69" t="s">
        <v>10</v>
      </c>
      <c r="F23" s="73">
        <v>1500</v>
      </c>
      <c r="G23" s="66">
        <v>2000</v>
      </c>
      <c r="H23" s="74">
        <v>5000</v>
      </c>
    </row>
    <row r="24" spans="2:8" s="1" customFormat="1" ht="15" customHeight="1" x14ac:dyDescent="0.3">
      <c r="B24" s="151"/>
      <c r="C24" s="144"/>
      <c r="D24" s="66" t="s">
        <v>6</v>
      </c>
      <c r="E24" s="69" t="s">
        <v>25</v>
      </c>
      <c r="F24" s="73">
        <v>500</v>
      </c>
      <c r="G24" s="66"/>
      <c r="H24" s="74"/>
    </row>
    <row r="25" spans="2:8" s="1" customFormat="1" ht="14.25" customHeight="1" x14ac:dyDescent="0.3">
      <c r="B25" s="151"/>
      <c r="C25" s="144"/>
      <c r="D25" s="66" t="s">
        <v>7</v>
      </c>
      <c r="E25" s="69" t="s">
        <v>8</v>
      </c>
      <c r="F25" s="73">
        <v>1000</v>
      </c>
      <c r="G25" s="66"/>
      <c r="H25" s="74"/>
    </row>
    <row r="26" spans="2:8" s="1" customFormat="1" ht="15" customHeight="1" thickBot="1" x14ac:dyDescent="0.35">
      <c r="B26" s="151"/>
      <c r="C26" s="145"/>
      <c r="D26" s="76"/>
      <c r="E26" s="79"/>
      <c r="F26" s="75"/>
      <c r="G26" s="76"/>
      <c r="H26" s="77"/>
    </row>
    <row r="27" spans="2:8" s="1" customFormat="1" ht="22.5" customHeight="1" thickBot="1" x14ac:dyDescent="0.35"/>
    <row r="28" spans="2:8" s="1" customFormat="1" ht="27.75" customHeight="1" x14ac:dyDescent="0.3">
      <c r="B28" s="152">
        <v>2</v>
      </c>
      <c r="C28" s="146" t="s">
        <v>20</v>
      </c>
      <c r="D28" s="67" t="s">
        <v>2</v>
      </c>
      <c r="E28" s="138" t="s">
        <v>59</v>
      </c>
      <c r="F28" s="139"/>
    </row>
    <row r="29" spans="2:8" s="1" customFormat="1" ht="27.75" customHeight="1" x14ac:dyDescent="0.3">
      <c r="B29" s="152"/>
      <c r="C29" s="147"/>
      <c r="D29" s="65" t="s">
        <v>3</v>
      </c>
      <c r="E29" s="140">
        <v>44457</v>
      </c>
      <c r="F29" s="141"/>
      <c r="G29" s="128" t="str">
        <f>IF(D16="(Select Next Upcoming Review Deadline)","",IF((E29&lt;EDATE(D16,-60)),"Do not enter releases that are older than 5 years from Profile Review Deadline.",""))</f>
        <v/>
      </c>
      <c r="H29" s="128"/>
    </row>
    <row r="30" spans="2:8" s="1" customFormat="1" ht="27.75" customHeight="1" thickBot="1" x14ac:dyDescent="0.35">
      <c r="B30" s="152"/>
      <c r="C30" s="148"/>
      <c r="D30" s="68" t="s">
        <v>13</v>
      </c>
      <c r="E30" s="129" t="s">
        <v>5</v>
      </c>
      <c r="F30" s="130"/>
    </row>
    <row r="31" spans="2:8" s="1" customFormat="1" ht="7.5" customHeight="1" thickBot="1" x14ac:dyDescent="0.35">
      <c r="B31" s="152"/>
      <c r="C31" s="2"/>
      <c r="D31" s="3"/>
    </row>
    <row r="32" spans="2:8" s="1" customFormat="1" ht="15" customHeight="1" x14ac:dyDescent="0.3">
      <c r="B32" s="152"/>
      <c r="C32" s="146" t="s">
        <v>21</v>
      </c>
      <c r="D32" s="71" t="s">
        <v>0</v>
      </c>
      <c r="E32" s="78" t="s">
        <v>1</v>
      </c>
      <c r="F32" s="70" t="s">
        <v>22</v>
      </c>
      <c r="G32" s="71" t="s">
        <v>16</v>
      </c>
      <c r="H32" s="72" t="s">
        <v>17</v>
      </c>
    </row>
    <row r="33" spans="2:11" s="1" customFormat="1" ht="14.25" customHeight="1" x14ac:dyDescent="0.3">
      <c r="B33" s="152"/>
      <c r="C33" s="147"/>
      <c r="D33" s="66" t="s">
        <v>6</v>
      </c>
      <c r="E33" s="69" t="s">
        <v>10</v>
      </c>
      <c r="F33" s="73">
        <v>1000</v>
      </c>
      <c r="G33" s="66">
        <v>800</v>
      </c>
      <c r="H33" s="74">
        <v>2000</v>
      </c>
    </row>
    <row r="34" spans="2:11" s="1" customFormat="1" ht="14.25" customHeight="1" x14ac:dyDescent="0.3">
      <c r="B34" s="152"/>
      <c r="C34" s="147"/>
      <c r="D34" s="66" t="s">
        <v>7</v>
      </c>
      <c r="E34" s="69" t="s">
        <v>9</v>
      </c>
      <c r="F34" s="73">
        <v>500</v>
      </c>
      <c r="G34" s="66">
        <v>200</v>
      </c>
      <c r="H34" s="74">
        <v>1000</v>
      </c>
    </row>
    <row r="35" spans="2:11" s="1" customFormat="1" ht="14.25" customHeight="1" x14ac:dyDescent="0.3">
      <c r="B35" s="152"/>
      <c r="C35" s="147"/>
      <c r="D35" s="66"/>
      <c r="E35" s="69"/>
      <c r="F35" s="73"/>
      <c r="G35" s="66"/>
      <c r="H35" s="74"/>
    </row>
    <row r="36" spans="2:11" s="1" customFormat="1" ht="15" customHeight="1" thickBot="1" x14ac:dyDescent="0.35">
      <c r="B36" s="152"/>
      <c r="C36" s="148"/>
      <c r="D36" s="76"/>
      <c r="E36" s="79"/>
      <c r="F36" s="75"/>
      <c r="G36" s="76"/>
      <c r="H36" s="77"/>
    </row>
    <row r="37" spans="2:11" s="1" customFormat="1" x14ac:dyDescent="0.3"/>
    <row r="38" spans="2:11" ht="16.5" customHeight="1" x14ac:dyDescent="0.3"/>
    <row r="39" spans="2:11" s="39" customFormat="1" ht="14.25" customHeight="1" x14ac:dyDescent="0.35">
      <c r="C39" s="155" t="s">
        <v>52</v>
      </c>
      <c r="D39" s="37" t="s">
        <v>64</v>
      </c>
      <c r="E39" s="50"/>
      <c r="F39" s="50"/>
      <c r="G39" s="50"/>
      <c r="H39" s="50"/>
      <c r="I39" s="50"/>
      <c r="J39" s="50"/>
      <c r="K39" s="50"/>
    </row>
    <row r="40" spans="2:11" s="39" customFormat="1" ht="14.25" customHeight="1" x14ac:dyDescent="0.35">
      <c r="C40" s="155"/>
      <c r="D40" s="37" t="s">
        <v>70</v>
      </c>
      <c r="E40" s="50"/>
      <c r="F40" s="50"/>
      <c r="G40" s="50"/>
      <c r="H40" s="50"/>
      <c r="I40" s="50"/>
      <c r="J40" s="50"/>
      <c r="K40" s="50"/>
    </row>
    <row r="41" spans="2:11" s="39" customFormat="1" ht="14.25" customHeight="1" x14ac:dyDescent="0.35">
      <c r="C41" s="155"/>
      <c r="D41" s="37" t="s">
        <v>71</v>
      </c>
      <c r="E41" s="50"/>
      <c r="F41" s="50"/>
      <c r="G41" s="50"/>
      <c r="H41" s="50"/>
      <c r="I41" s="50"/>
      <c r="J41" s="50"/>
      <c r="K41" s="50"/>
    </row>
    <row r="42" spans="2:11" s="39" customFormat="1" ht="14.25" customHeight="1" x14ac:dyDescent="0.35">
      <c r="C42" s="155"/>
      <c r="D42" s="37" t="s">
        <v>69</v>
      </c>
      <c r="E42" s="50"/>
      <c r="F42" s="50"/>
      <c r="G42" s="50"/>
      <c r="H42" s="50"/>
      <c r="I42" s="50"/>
      <c r="J42" s="50"/>
      <c r="K42" s="50"/>
    </row>
    <row r="43" spans="2:11" s="39" customFormat="1" ht="14.25" customHeight="1" x14ac:dyDescent="0.35">
      <c r="C43" s="155"/>
      <c r="D43" s="37" t="s">
        <v>75</v>
      </c>
      <c r="E43" s="50"/>
      <c r="F43" s="50"/>
      <c r="G43" s="50"/>
      <c r="H43" s="50"/>
      <c r="I43" s="50"/>
      <c r="J43" s="50"/>
      <c r="K43" s="50"/>
    </row>
    <row r="44" spans="2:11" s="39" customFormat="1" ht="14.25" customHeight="1" x14ac:dyDescent="0.35">
      <c r="C44" s="155"/>
      <c r="D44" s="37" t="s">
        <v>65</v>
      </c>
      <c r="E44" s="50"/>
      <c r="F44" s="50"/>
      <c r="G44" s="50"/>
      <c r="H44" s="50"/>
      <c r="I44" s="50"/>
      <c r="J44" s="50"/>
      <c r="K44" s="50"/>
    </row>
    <row r="45" spans="2:11" s="39" customFormat="1" ht="16.5" customHeight="1" thickBot="1" x14ac:dyDescent="0.4">
      <c r="C45" s="51"/>
      <c r="D45" s="28"/>
      <c r="E45" s="50"/>
      <c r="F45" s="50"/>
      <c r="G45" s="50"/>
      <c r="H45" s="50"/>
      <c r="I45" s="50"/>
      <c r="J45" s="50"/>
      <c r="K45" s="50"/>
    </row>
    <row r="46" spans="2:11" ht="26.25" customHeight="1" x14ac:dyDescent="0.5">
      <c r="B46" s="53"/>
      <c r="C46" s="131" t="s">
        <v>40</v>
      </c>
      <c r="D46" s="132"/>
      <c r="E46" s="132"/>
      <c r="F46" s="133"/>
      <c r="G46" s="53"/>
    </row>
    <row r="47" spans="2:11" ht="21.75" customHeight="1" thickBot="1" x14ac:dyDescent="0.55000000000000004">
      <c r="B47" s="53"/>
      <c r="C47" s="134" t="s">
        <v>42</v>
      </c>
      <c r="D47" s="135"/>
      <c r="E47" s="135"/>
      <c r="F47" s="136"/>
      <c r="G47" s="53"/>
    </row>
    <row r="48" spans="2:11" ht="15" customHeight="1" x14ac:dyDescent="0.5">
      <c r="B48" s="53"/>
      <c r="C48" s="117" t="s">
        <v>2</v>
      </c>
      <c r="D48" s="98" t="s">
        <v>48</v>
      </c>
      <c r="E48" s="98" t="s">
        <v>49</v>
      </c>
      <c r="F48" s="118" t="s">
        <v>50</v>
      </c>
      <c r="G48" s="53"/>
    </row>
    <row r="49" spans="2:8" ht="25" x14ac:dyDescent="0.5">
      <c r="B49" s="53"/>
      <c r="C49" s="119" t="s">
        <v>58</v>
      </c>
      <c r="D49" s="99">
        <v>3000</v>
      </c>
      <c r="E49" s="99">
        <v>2000</v>
      </c>
      <c r="F49" s="120">
        <v>5000</v>
      </c>
      <c r="G49" s="53"/>
    </row>
    <row r="50" spans="2:8" ht="25.5" thickBot="1" x14ac:dyDescent="0.55000000000000004">
      <c r="B50" s="53"/>
      <c r="C50" s="121" t="s">
        <v>59</v>
      </c>
      <c r="D50" s="122">
        <v>1500</v>
      </c>
      <c r="E50" s="122">
        <v>1000</v>
      </c>
      <c r="F50" s="123">
        <v>3000</v>
      </c>
      <c r="G50" s="53"/>
    </row>
    <row r="51" spans="2:8" ht="15" customHeight="1" x14ac:dyDescent="0.5">
      <c r="B51" s="53"/>
      <c r="C51" s="53"/>
      <c r="D51" s="53"/>
      <c r="E51" s="53"/>
      <c r="F51" s="53"/>
      <c r="G51" s="53"/>
    </row>
    <row r="52" spans="2:8" ht="15" customHeight="1" x14ac:dyDescent="0.5">
      <c r="B52" s="53"/>
      <c r="C52" s="53"/>
      <c r="D52" s="53"/>
      <c r="E52" s="53"/>
      <c r="F52" s="53"/>
      <c r="G52" s="53"/>
    </row>
    <row r="53" spans="2:8" ht="14.25" customHeight="1" x14ac:dyDescent="0.3">
      <c r="C53" s="155"/>
      <c r="D53" s="137" t="s">
        <v>66</v>
      </c>
      <c r="E53" s="137"/>
      <c r="F53" s="137"/>
    </row>
    <row r="54" spans="2:8" ht="14.25" customHeight="1" x14ac:dyDescent="0.3">
      <c r="C54" s="155"/>
      <c r="D54" s="116" t="s">
        <v>86</v>
      </c>
      <c r="E54" s="26"/>
      <c r="F54" s="26"/>
    </row>
    <row r="55" spans="2:8" ht="14.25" customHeight="1" x14ac:dyDescent="0.3">
      <c r="C55" s="155"/>
      <c r="D55" s="55" t="s">
        <v>78</v>
      </c>
      <c r="E55" s="54"/>
      <c r="F55" s="54"/>
    </row>
    <row r="56" spans="2:8" x14ac:dyDescent="0.3">
      <c r="C56" s="155"/>
      <c r="D56" s="4" t="s">
        <v>73</v>
      </c>
      <c r="E56" s="54"/>
      <c r="F56" s="54"/>
    </row>
    <row r="57" spans="2:8" x14ac:dyDescent="0.3">
      <c r="D57" s="137" t="s">
        <v>74</v>
      </c>
      <c r="E57" s="137"/>
      <c r="F57" s="137"/>
    </row>
    <row r="59" spans="2:8" ht="15.5" x14ac:dyDescent="0.3">
      <c r="C59" s="88" t="s">
        <v>2</v>
      </c>
      <c r="D59" s="109" t="s">
        <v>58</v>
      </c>
      <c r="E59" s="9"/>
      <c r="F59" s="9"/>
      <c r="G59" s="14"/>
      <c r="H59" s="9"/>
    </row>
    <row r="60" spans="2:8" ht="15.5" x14ac:dyDescent="0.3">
      <c r="C60" s="15"/>
      <c r="D60" s="16"/>
      <c r="E60" s="9"/>
      <c r="F60" s="9"/>
      <c r="G60" s="14"/>
      <c r="H60" s="9"/>
    </row>
    <row r="61" spans="2:8" ht="28" x14ac:dyDescent="0.3">
      <c r="C61" s="142" t="s">
        <v>34</v>
      </c>
      <c r="D61" s="85" t="s">
        <v>28</v>
      </c>
      <c r="E61" s="85" t="s">
        <v>29</v>
      </c>
      <c r="F61" s="85" t="s">
        <v>32</v>
      </c>
      <c r="G61" s="85" t="s">
        <v>30</v>
      </c>
      <c r="H61" s="9"/>
    </row>
    <row r="62" spans="2:8" x14ac:dyDescent="0.3">
      <c r="C62" s="142"/>
      <c r="D62" s="110" t="s">
        <v>57</v>
      </c>
      <c r="E62" s="111">
        <v>44197</v>
      </c>
      <c r="F62" s="112" t="s">
        <v>6</v>
      </c>
      <c r="G62" s="113">
        <v>2000</v>
      </c>
      <c r="H62" s="9"/>
    </row>
    <row r="63" spans="2:8" x14ac:dyDescent="0.3">
      <c r="C63" s="142"/>
      <c r="D63" s="113"/>
      <c r="E63" s="114"/>
      <c r="F63" s="112"/>
      <c r="G63" s="113"/>
      <c r="H63" s="9"/>
    </row>
    <row r="64" spans="2:8" x14ac:dyDescent="0.3">
      <c r="C64" s="142"/>
      <c r="D64" s="113"/>
      <c r="E64" s="114"/>
      <c r="F64" s="112"/>
      <c r="G64" s="113">
        <v>55</v>
      </c>
      <c r="H64" s="9"/>
    </row>
    <row r="65" spans="3:8" x14ac:dyDescent="0.3">
      <c r="C65" s="142"/>
      <c r="D65" s="113"/>
      <c r="E65" s="114"/>
      <c r="F65" s="112"/>
      <c r="G65" s="113"/>
      <c r="H65" s="9"/>
    </row>
    <row r="66" spans="3:8" ht="15.5" x14ac:dyDescent="0.35">
      <c r="C66" s="9"/>
      <c r="D66" s="17"/>
      <c r="E66" s="9"/>
      <c r="F66" s="19"/>
      <c r="G66" s="19"/>
      <c r="H66" s="20"/>
    </row>
    <row r="67" spans="3:8" x14ac:dyDescent="0.3">
      <c r="C67" s="153" t="s">
        <v>35</v>
      </c>
      <c r="D67" s="127" t="s">
        <v>31</v>
      </c>
      <c r="E67" s="115">
        <f>SUM(G62:G65)</f>
        <v>2055</v>
      </c>
      <c r="F67" s="19"/>
      <c r="G67" s="20"/>
      <c r="H67" s="9"/>
    </row>
    <row r="68" spans="3:8" ht="28" x14ac:dyDescent="0.3">
      <c r="C68" s="153"/>
      <c r="D68" s="87" t="s">
        <v>37</v>
      </c>
      <c r="E68" s="86">
        <v>1500</v>
      </c>
      <c r="F68" s="19"/>
      <c r="G68" s="20"/>
      <c r="H68" s="9"/>
    </row>
    <row r="69" spans="3:8" ht="55.5" customHeight="1" x14ac:dyDescent="0.3">
      <c r="C69" s="153"/>
      <c r="D69" s="85" t="s">
        <v>39</v>
      </c>
      <c r="E69" s="89">
        <f>IF(E68="","You must enter a number directly above.",(E67-E68))</f>
        <v>555</v>
      </c>
      <c r="F69" s="154" t="s">
        <v>72</v>
      </c>
      <c r="G69" s="154"/>
      <c r="H69" s="154"/>
    </row>
  </sheetData>
  <sheetProtection selectLockedCells="1" selectUnlockedCells="1"/>
  <mergeCells count="27">
    <mergeCell ref="C4:H4"/>
    <mergeCell ref="C5:H5"/>
    <mergeCell ref="B18:B26"/>
    <mergeCell ref="B28:B36"/>
    <mergeCell ref="C67:C69"/>
    <mergeCell ref="F69:H69"/>
    <mergeCell ref="C53:C56"/>
    <mergeCell ref="D57:F57"/>
    <mergeCell ref="C7:G7"/>
    <mergeCell ref="C9:C13"/>
    <mergeCell ref="C39:C44"/>
    <mergeCell ref="E18:F18"/>
    <mergeCell ref="E19:F19"/>
    <mergeCell ref="G19:H19"/>
    <mergeCell ref="E20:F20"/>
    <mergeCell ref="C22:C26"/>
    <mergeCell ref="E28:F28"/>
    <mergeCell ref="E29:F29"/>
    <mergeCell ref="C61:C65"/>
    <mergeCell ref="C18:C20"/>
    <mergeCell ref="C28:C30"/>
    <mergeCell ref="C32:C36"/>
    <mergeCell ref="G29:H29"/>
    <mergeCell ref="E30:F30"/>
    <mergeCell ref="C46:F46"/>
    <mergeCell ref="C47:F47"/>
    <mergeCell ref="D53:F53"/>
  </mergeCells>
  <dataValidations count="1">
    <dataValidation type="list" allowBlank="1" showInputMessage="1" showErrorMessage="1" sqref="F31 F21 E21 E31" xr:uid="{AF62844A-80DE-4DD4-978D-8068F55BE09D}">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3564-4F95-4333-94F9-0C81A8EFA8A7}">
  <sheetPr>
    <tabColor theme="3" tint="-0.249977111117893"/>
  </sheetPr>
  <dimension ref="B5:H98"/>
  <sheetViews>
    <sheetView showGridLines="0" tabSelected="1" zoomScaleNormal="100" workbookViewId="0">
      <selection activeCell="E16" sqref="E16"/>
    </sheetView>
  </sheetViews>
  <sheetFormatPr defaultColWidth="9.08984375" defaultRowHeight="14" x14ac:dyDescent="0.35"/>
  <cols>
    <col min="1" max="2" width="3" style="61" customWidth="1"/>
    <col min="3" max="3" width="28.36328125" style="61" customWidth="1"/>
    <col min="4" max="4" width="40.08984375" style="61" bestFit="1" customWidth="1"/>
    <col min="5" max="5" width="39" style="61" bestFit="1" customWidth="1"/>
    <col min="6" max="8" width="24.54296875" style="61" customWidth="1"/>
    <col min="9" max="16384" width="9.08984375" style="61"/>
  </cols>
  <sheetData>
    <row r="5" spans="2:8" ht="20.25" customHeight="1" x14ac:dyDescent="0.35">
      <c r="C5" s="158" t="s">
        <v>18</v>
      </c>
      <c r="D5" s="158"/>
      <c r="E5" s="158"/>
      <c r="F5" s="158"/>
      <c r="G5" s="158"/>
      <c r="H5" s="158"/>
    </row>
    <row r="6" spans="2:8" x14ac:dyDescent="0.35">
      <c r="C6" s="150" t="s">
        <v>91</v>
      </c>
      <c r="D6" s="150"/>
      <c r="E6" s="150"/>
      <c r="F6" s="150"/>
      <c r="G6" s="150"/>
      <c r="H6" s="150"/>
    </row>
    <row r="8" spans="2:8" ht="20" x14ac:dyDescent="0.35">
      <c r="C8" s="62" t="s">
        <v>55</v>
      </c>
      <c r="D8" s="62"/>
      <c r="E8" s="62"/>
      <c r="F8" s="62"/>
      <c r="G8" s="62"/>
    </row>
    <row r="10" spans="2:8" x14ac:dyDescent="0.35">
      <c r="C10" s="63" t="s">
        <v>19</v>
      </c>
    </row>
    <row r="11" spans="2:8" ht="14.25" customHeight="1" x14ac:dyDescent="0.35">
      <c r="B11" s="56" t="s">
        <v>38</v>
      </c>
      <c r="C11" s="157" t="s">
        <v>85</v>
      </c>
      <c r="D11" s="157"/>
      <c r="E11" s="39"/>
      <c r="F11" s="39"/>
    </row>
    <row r="12" spans="2:8" x14ac:dyDescent="0.35">
      <c r="C12" s="64" t="s">
        <v>60</v>
      </c>
      <c r="D12" s="64"/>
    </row>
    <row r="13" spans="2:8" x14ac:dyDescent="0.35">
      <c r="B13" s="56" t="s">
        <v>38</v>
      </c>
      <c r="C13" s="64" t="s">
        <v>61</v>
      </c>
      <c r="D13" s="64"/>
    </row>
    <row r="14" spans="2:8" x14ac:dyDescent="0.35">
      <c r="C14" s="64" t="s">
        <v>62</v>
      </c>
      <c r="D14" s="64"/>
    </row>
    <row r="15" spans="2:8" x14ac:dyDescent="0.35">
      <c r="C15" s="64" t="s">
        <v>63</v>
      </c>
      <c r="D15" s="64"/>
    </row>
    <row r="16" spans="2:8" ht="21.75" customHeight="1" thickBot="1" x14ac:dyDescent="0.4"/>
    <row r="17" spans="2:8" ht="18.75" customHeight="1" x14ac:dyDescent="0.35">
      <c r="C17" s="57" t="s">
        <v>11</v>
      </c>
      <c r="D17" s="59" t="s">
        <v>53</v>
      </c>
    </row>
    <row r="18" spans="2:8" ht="16" thickBot="1" x14ac:dyDescent="0.4">
      <c r="C18" s="58" t="s">
        <v>24</v>
      </c>
      <c r="D18" s="60" t="s">
        <v>23</v>
      </c>
    </row>
    <row r="19" spans="2:8" ht="21.75" customHeight="1" thickBot="1" x14ac:dyDescent="0.4"/>
    <row r="20" spans="2:8" ht="27.75" customHeight="1" x14ac:dyDescent="0.35">
      <c r="B20" s="151">
        <v>1</v>
      </c>
      <c r="C20" s="143" t="s">
        <v>20</v>
      </c>
      <c r="D20" s="67" t="s">
        <v>2</v>
      </c>
      <c r="E20" s="138"/>
      <c r="F20" s="139"/>
    </row>
    <row r="21" spans="2:8" ht="27.75" customHeight="1" x14ac:dyDescent="0.35">
      <c r="B21" s="151"/>
      <c r="C21" s="144"/>
      <c r="D21" s="65" t="s">
        <v>3</v>
      </c>
      <c r="E21" s="140"/>
      <c r="F21" s="141"/>
      <c r="G21" s="128" t="str">
        <f>IF(D18="(Select Next Upcoming Review Deadline)","",IF((E21&lt;EDATE(D18,-60)),"Do not enter releases that are older than 5 years from Profile Review Deadline.",""))</f>
        <v/>
      </c>
      <c r="H21" s="128"/>
    </row>
    <row r="22" spans="2:8" ht="26" thickBot="1" x14ac:dyDescent="0.4">
      <c r="B22" s="151"/>
      <c r="C22" s="145"/>
      <c r="D22" s="68" t="s">
        <v>13</v>
      </c>
      <c r="E22" s="129" t="s">
        <v>12</v>
      </c>
      <c r="F22" s="130"/>
    </row>
    <row r="23" spans="2:8" ht="7.5" customHeight="1" thickBot="1" x14ac:dyDescent="0.4">
      <c r="B23" s="151"/>
      <c r="C23" s="2"/>
      <c r="D23" s="3"/>
    </row>
    <row r="24" spans="2:8" ht="28" x14ac:dyDescent="0.35">
      <c r="B24" s="151"/>
      <c r="C24" s="143" t="s">
        <v>21</v>
      </c>
      <c r="D24" s="71" t="s">
        <v>14</v>
      </c>
      <c r="E24" s="78" t="s">
        <v>15</v>
      </c>
      <c r="F24" s="70" t="s">
        <v>22</v>
      </c>
      <c r="G24" s="71" t="s">
        <v>16</v>
      </c>
      <c r="H24" s="72" t="s">
        <v>17</v>
      </c>
    </row>
    <row r="25" spans="2:8" ht="14.25" customHeight="1" x14ac:dyDescent="0.35">
      <c r="B25" s="151"/>
      <c r="C25" s="144"/>
      <c r="D25" s="66" t="s">
        <v>82</v>
      </c>
      <c r="E25" s="69" t="s">
        <v>83</v>
      </c>
      <c r="F25" s="73"/>
      <c r="G25" s="66"/>
      <c r="H25" s="74"/>
    </row>
    <row r="26" spans="2:8" ht="15" customHeight="1" x14ac:dyDescent="0.35">
      <c r="B26" s="151"/>
      <c r="C26" s="144"/>
      <c r="D26" s="66" t="s">
        <v>82</v>
      </c>
      <c r="E26" s="69" t="s">
        <v>83</v>
      </c>
      <c r="F26" s="73"/>
      <c r="G26" s="66"/>
      <c r="H26" s="74"/>
    </row>
    <row r="27" spans="2:8" ht="14.25" customHeight="1" x14ac:dyDescent="0.35">
      <c r="B27" s="151"/>
      <c r="C27" s="144"/>
      <c r="D27" s="66" t="s">
        <v>82</v>
      </c>
      <c r="E27" s="69" t="s">
        <v>83</v>
      </c>
      <c r="F27" s="73"/>
      <c r="G27" s="66"/>
      <c r="H27" s="74"/>
    </row>
    <row r="28" spans="2:8" ht="15" customHeight="1" thickBot="1" x14ac:dyDescent="0.4">
      <c r="B28" s="151"/>
      <c r="C28" s="145"/>
      <c r="D28" s="76" t="s">
        <v>82</v>
      </c>
      <c r="E28" s="79" t="s">
        <v>83</v>
      </c>
      <c r="F28" s="75"/>
      <c r="G28" s="76"/>
      <c r="H28" s="77"/>
    </row>
    <row r="29" spans="2:8" ht="22.5" customHeight="1" thickBot="1" x14ac:dyDescent="0.4"/>
    <row r="30" spans="2:8" ht="27.75" customHeight="1" x14ac:dyDescent="0.35">
      <c r="B30" s="152">
        <v>2</v>
      </c>
      <c r="C30" s="146" t="s">
        <v>20</v>
      </c>
      <c r="D30" s="67" t="s">
        <v>2</v>
      </c>
      <c r="E30" s="138"/>
      <c r="F30" s="139"/>
    </row>
    <row r="31" spans="2:8" ht="27.75" customHeight="1" x14ac:dyDescent="0.35">
      <c r="B31" s="152"/>
      <c r="C31" s="147"/>
      <c r="D31" s="65" t="s">
        <v>3</v>
      </c>
      <c r="E31" s="140"/>
      <c r="F31" s="141"/>
      <c r="G31" s="128" t="str">
        <f>IF(D18="(Select Next Upcoming Review Deadline)","",IF((E31&lt;EDATE(D18,-60)),"Do not enter releases that are older than 5 years from Profile Review Deadline.",""))</f>
        <v/>
      </c>
      <c r="H31" s="128"/>
    </row>
    <row r="32" spans="2:8" ht="27.75" customHeight="1" thickBot="1" x14ac:dyDescent="0.4">
      <c r="B32" s="152"/>
      <c r="C32" s="148"/>
      <c r="D32" s="68" t="s">
        <v>13</v>
      </c>
      <c r="E32" s="129" t="s">
        <v>12</v>
      </c>
      <c r="F32" s="130"/>
    </row>
    <row r="33" spans="2:8" ht="7.5" customHeight="1" thickBot="1" x14ac:dyDescent="0.4">
      <c r="B33" s="152"/>
      <c r="C33" s="2"/>
      <c r="D33" s="3"/>
    </row>
    <row r="34" spans="2:8" ht="28" x14ac:dyDescent="0.35">
      <c r="B34" s="152"/>
      <c r="C34" s="146" t="s">
        <v>21</v>
      </c>
      <c r="D34" s="71" t="s">
        <v>14</v>
      </c>
      <c r="E34" s="78" t="s">
        <v>15</v>
      </c>
      <c r="F34" s="70" t="s">
        <v>22</v>
      </c>
      <c r="G34" s="71" t="s">
        <v>16</v>
      </c>
      <c r="H34" s="72" t="s">
        <v>17</v>
      </c>
    </row>
    <row r="35" spans="2:8" x14ac:dyDescent="0.35">
      <c r="B35" s="152"/>
      <c r="C35" s="147"/>
      <c r="D35" s="66" t="s">
        <v>82</v>
      </c>
      <c r="E35" s="69" t="s">
        <v>83</v>
      </c>
      <c r="F35" s="73"/>
      <c r="G35" s="66"/>
      <c r="H35" s="74"/>
    </row>
    <row r="36" spans="2:8" x14ac:dyDescent="0.35">
      <c r="B36" s="152"/>
      <c r="C36" s="147"/>
      <c r="D36" s="66" t="s">
        <v>82</v>
      </c>
      <c r="E36" s="69" t="s">
        <v>83</v>
      </c>
      <c r="F36" s="73"/>
      <c r="G36" s="66"/>
      <c r="H36" s="74"/>
    </row>
    <row r="37" spans="2:8" x14ac:dyDescent="0.35">
      <c r="B37" s="152"/>
      <c r="C37" s="147"/>
      <c r="D37" s="66" t="s">
        <v>82</v>
      </c>
      <c r="E37" s="69" t="s">
        <v>83</v>
      </c>
      <c r="F37" s="73"/>
      <c r="G37" s="66"/>
      <c r="H37" s="74"/>
    </row>
    <row r="38" spans="2:8" ht="14.5" thickBot="1" x14ac:dyDescent="0.4">
      <c r="B38" s="152"/>
      <c r="C38" s="148"/>
      <c r="D38" s="76" t="s">
        <v>82</v>
      </c>
      <c r="E38" s="79" t="s">
        <v>83</v>
      </c>
      <c r="F38" s="75"/>
      <c r="G38" s="76"/>
      <c r="H38" s="77"/>
    </row>
    <row r="39" spans="2:8" ht="30" customHeight="1" thickBot="1" x14ac:dyDescent="0.4"/>
    <row r="40" spans="2:8" ht="27.75" customHeight="1" x14ac:dyDescent="0.35">
      <c r="B40" s="151">
        <v>3</v>
      </c>
      <c r="C40" s="143" t="s">
        <v>20</v>
      </c>
      <c r="D40" s="67" t="s">
        <v>2</v>
      </c>
      <c r="E40" s="138"/>
      <c r="F40" s="139"/>
    </row>
    <row r="41" spans="2:8" ht="27.75" customHeight="1" x14ac:dyDescent="0.35">
      <c r="B41" s="151"/>
      <c r="C41" s="144"/>
      <c r="D41" s="65" t="s">
        <v>3</v>
      </c>
      <c r="E41" s="140"/>
      <c r="F41" s="141"/>
      <c r="G41" s="128" t="str">
        <f>IF(D18="(Select Next Upcoming Review Deadline)","",IF((E41&lt;EDATE(D18,-60)),"Do not enter releases that are older than 5 years from Profile Review Deadline.",""))</f>
        <v/>
      </c>
      <c r="H41" s="128"/>
    </row>
    <row r="42" spans="2:8" ht="27.75" customHeight="1" thickBot="1" x14ac:dyDescent="0.4">
      <c r="B42" s="151"/>
      <c r="C42" s="145"/>
      <c r="D42" s="68" t="s">
        <v>13</v>
      </c>
      <c r="E42" s="129" t="s">
        <v>12</v>
      </c>
      <c r="F42" s="130"/>
    </row>
    <row r="43" spans="2:8" ht="7.5" customHeight="1" thickBot="1" x14ac:dyDescent="0.4">
      <c r="B43" s="151"/>
      <c r="C43" s="2"/>
      <c r="D43" s="3"/>
    </row>
    <row r="44" spans="2:8" ht="28" x14ac:dyDescent="0.35">
      <c r="B44" s="151"/>
      <c r="C44" s="143" t="s">
        <v>21</v>
      </c>
      <c r="D44" s="71" t="s">
        <v>14</v>
      </c>
      <c r="E44" s="78" t="s">
        <v>15</v>
      </c>
      <c r="F44" s="70" t="s">
        <v>22</v>
      </c>
      <c r="G44" s="71" t="s">
        <v>16</v>
      </c>
      <c r="H44" s="72" t="s">
        <v>17</v>
      </c>
    </row>
    <row r="45" spans="2:8" x14ac:dyDescent="0.35">
      <c r="B45" s="151"/>
      <c r="C45" s="144"/>
      <c r="D45" s="66" t="s">
        <v>82</v>
      </c>
      <c r="E45" s="69" t="s">
        <v>83</v>
      </c>
      <c r="F45" s="73"/>
      <c r="G45" s="66"/>
      <c r="H45" s="74"/>
    </row>
    <row r="46" spans="2:8" x14ac:dyDescent="0.35">
      <c r="B46" s="151"/>
      <c r="C46" s="144"/>
      <c r="D46" s="66" t="s">
        <v>82</v>
      </c>
      <c r="E46" s="69" t="s">
        <v>83</v>
      </c>
      <c r="F46" s="73"/>
      <c r="G46" s="66"/>
      <c r="H46" s="74"/>
    </row>
    <row r="47" spans="2:8" x14ac:dyDescent="0.35">
      <c r="B47" s="151"/>
      <c r="C47" s="144"/>
      <c r="D47" s="66" t="s">
        <v>82</v>
      </c>
      <c r="E47" s="69" t="s">
        <v>83</v>
      </c>
      <c r="F47" s="73"/>
      <c r="G47" s="66"/>
      <c r="H47" s="74"/>
    </row>
    <row r="48" spans="2:8" ht="14.5" thickBot="1" x14ac:dyDescent="0.4">
      <c r="B48" s="151"/>
      <c r="C48" s="145"/>
      <c r="D48" s="76" t="s">
        <v>82</v>
      </c>
      <c r="E48" s="79" t="s">
        <v>83</v>
      </c>
      <c r="F48" s="75"/>
      <c r="G48" s="76"/>
      <c r="H48" s="77"/>
    </row>
    <row r="49" spans="2:8" ht="30" customHeight="1" thickBot="1" x14ac:dyDescent="0.4"/>
    <row r="50" spans="2:8" ht="27.75" customHeight="1" x14ac:dyDescent="0.35">
      <c r="B50" s="152">
        <v>4</v>
      </c>
      <c r="C50" s="146" t="s">
        <v>20</v>
      </c>
      <c r="D50" s="67" t="s">
        <v>2</v>
      </c>
      <c r="E50" s="138"/>
      <c r="F50" s="139"/>
    </row>
    <row r="51" spans="2:8" ht="27.75" customHeight="1" x14ac:dyDescent="0.35">
      <c r="B51" s="152"/>
      <c r="C51" s="147"/>
      <c r="D51" s="65" t="s">
        <v>3</v>
      </c>
      <c r="E51" s="140"/>
      <c r="F51" s="141"/>
      <c r="G51" s="128" t="str">
        <f>IF(D18="(Select Next Upcoming Review Deadline)","",IF((E51&lt;EDATE(D18,-60)),"Do not enter releases that are older than 5 years from Profile Review Deadline.",""))</f>
        <v/>
      </c>
      <c r="H51" s="128"/>
    </row>
    <row r="52" spans="2:8" ht="27.75" customHeight="1" thickBot="1" x14ac:dyDescent="0.4">
      <c r="B52" s="152"/>
      <c r="C52" s="148"/>
      <c r="D52" s="68" t="s">
        <v>13</v>
      </c>
      <c r="E52" s="129" t="s">
        <v>12</v>
      </c>
      <c r="F52" s="130"/>
    </row>
    <row r="53" spans="2:8" ht="7.5" customHeight="1" thickBot="1" x14ac:dyDescent="0.4">
      <c r="B53" s="152"/>
      <c r="C53" s="2"/>
      <c r="D53" s="3"/>
    </row>
    <row r="54" spans="2:8" ht="28" x14ac:dyDescent="0.35">
      <c r="B54" s="152"/>
      <c r="C54" s="146" t="s">
        <v>21</v>
      </c>
      <c r="D54" s="71" t="s">
        <v>14</v>
      </c>
      <c r="E54" s="78" t="s">
        <v>15</v>
      </c>
      <c r="F54" s="70" t="s">
        <v>22</v>
      </c>
      <c r="G54" s="71" t="s">
        <v>16</v>
      </c>
      <c r="H54" s="72" t="s">
        <v>17</v>
      </c>
    </row>
    <row r="55" spans="2:8" x14ac:dyDescent="0.35">
      <c r="B55" s="152"/>
      <c r="C55" s="147"/>
      <c r="D55" s="66" t="s">
        <v>82</v>
      </c>
      <c r="E55" s="69" t="s">
        <v>83</v>
      </c>
      <c r="F55" s="73"/>
      <c r="G55" s="66"/>
      <c r="H55" s="74"/>
    </row>
    <row r="56" spans="2:8" x14ac:dyDescent="0.35">
      <c r="B56" s="152"/>
      <c r="C56" s="147"/>
      <c r="D56" s="66" t="s">
        <v>82</v>
      </c>
      <c r="E56" s="69" t="s">
        <v>83</v>
      </c>
      <c r="F56" s="73"/>
      <c r="G56" s="66"/>
      <c r="H56" s="74"/>
    </row>
    <row r="57" spans="2:8" x14ac:dyDescent="0.35">
      <c r="B57" s="152"/>
      <c r="C57" s="147"/>
      <c r="D57" s="66" t="s">
        <v>82</v>
      </c>
      <c r="E57" s="69" t="s">
        <v>83</v>
      </c>
      <c r="F57" s="73"/>
      <c r="G57" s="66"/>
      <c r="H57" s="74"/>
    </row>
    <row r="58" spans="2:8" ht="14.5" thickBot="1" x14ac:dyDescent="0.4">
      <c r="B58" s="152"/>
      <c r="C58" s="148"/>
      <c r="D58" s="76" t="s">
        <v>82</v>
      </c>
      <c r="E58" s="79" t="s">
        <v>83</v>
      </c>
      <c r="F58" s="75"/>
      <c r="G58" s="76"/>
      <c r="H58" s="77"/>
    </row>
    <row r="59" spans="2:8" ht="30" customHeight="1" thickBot="1" x14ac:dyDescent="0.4"/>
    <row r="60" spans="2:8" ht="27.75" customHeight="1" x14ac:dyDescent="0.35">
      <c r="B60" s="151">
        <v>5</v>
      </c>
      <c r="C60" s="143" t="s">
        <v>20</v>
      </c>
      <c r="D60" s="67" t="s">
        <v>2</v>
      </c>
      <c r="E60" s="138"/>
      <c r="F60" s="139"/>
    </row>
    <row r="61" spans="2:8" ht="27.75" customHeight="1" x14ac:dyDescent="0.35">
      <c r="B61" s="151"/>
      <c r="C61" s="144"/>
      <c r="D61" s="65" t="s">
        <v>3</v>
      </c>
      <c r="E61" s="140"/>
      <c r="F61" s="141"/>
      <c r="G61" s="128" t="str">
        <f>IF(D18="(Select Next Upcoming Review Deadline)","",IF((E61&lt;EDATE(D18,-60)),"Do not enter releases that are older than 5 years from Profile Review Deadline.",""))</f>
        <v/>
      </c>
      <c r="H61" s="128"/>
    </row>
    <row r="62" spans="2:8" ht="26" thickBot="1" x14ac:dyDescent="0.4">
      <c r="B62" s="151"/>
      <c r="C62" s="145"/>
      <c r="D62" s="68" t="s">
        <v>13</v>
      </c>
      <c r="E62" s="129" t="s">
        <v>12</v>
      </c>
      <c r="F62" s="130"/>
    </row>
    <row r="63" spans="2:8" ht="7.5" customHeight="1" thickBot="1" x14ac:dyDescent="0.4">
      <c r="B63" s="151"/>
      <c r="C63" s="2"/>
      <c r="D63" s="3"/>
    </row>
    <row r="64" spans="2:8" ht="28" x14ac:dyDescent="0.35">
      <c r="B64" s="151"/>
      <c r="C64" s="143" t="s">
        <v>21</v>
      </c>
      <c r="D64" s="71" t="s">
        <v>14</v>
      </c>
      <c r="E64" s="78" t="s">
        <v>15</v>
      </c>
      <c r="F64" s="70" t="s">
        <v>22</v>
      </c>
      <c r="G64" s="71" t="s">
        <v>16</v>
      </c>
      <c r="H64" s="72" t="s">
        <v>17</v>
      </c>
    </row>
    <row r="65" spans="2:8" ht="14.25" customHeight="1" x14ac:dyDescent="0.35">
      <c r="B65" s="151"/>
      <c r="C65" s="144"/>
      <c r="D65" s="66" t="s">
        <v>82</v>
      </c>
      <c r="E65" s="69" t="s">
        <v>83</v>
      </c>
      <c r="F65" s="73"/>
      <c r="G65" s="66"/>
      <c r="H65" s="74"/>
    </row>
    <row r="66" spans="2:8" ht="15" customHeight="1" x14ac:dyDescent="0.35">
      <c r="B66" s="151"/>
      <c r="C66" s="144"/>
      <c r="D66" s="66" t="s">
        <v>82</v>
      </c>
      <c r="E66" s="69" t="s">
        <v>83</v>
      </c>
      <c r="F66" s="73"/>
      <c r="G66" s="66"/>
      <c r="H66" s="74"/>
    </row>
    <row r="67" spans="2:8" ht="14.25" customHeight="1" x14ac:dyDescent="0.35">
      <c r="B67" s="151"/>
      <c r="C67" s="144"/>
      <c r="D67" s="66" t="s">
        <v>82</v>
      </c>
      <c r="E67" s="69" t="s">
        <v>83</v>
      </c>
      <c r="F67" s="73"/>
      <c r="G67" s="66"/>
      <c r="H67" s="74"/>
    </row>
    <row r="68" spans="2:8" ht="15" customHeight="1" thickBot="1" x14ac:dyDescent="0.4">
      <c r="B68" s="151"/>
      <c r="C68" s="145"/>
      <c r="D68" s="76" t="s">
        <v>82</v>
      </c>
      <c r="E68" s="79" t="s">
        <v>83</v>
      </c>
      <c r="F68" s="75"/>
      <c r="G68" s="76"/>
      <c r="H68" s="77"/>
    </row>
    <row r="69" spans="2:8" ht="29.25" customHeight="1" thickBot="1" x14ac:dyDescent="0.4"/>
    <row r="70" spans="2:8" ht="27.75" customHeight="1" x14ac:dyDescent="0.35">
      <c r="B70" s="152">
        <v>6</v>
      </c>
      <c r="C70" s="146" t="s">
        <v>20</v>
      </c>
      <c r="D70" s="67" t="s">
        <v>2</v>
      </c>
      <c r="E70" s="138"/>
      <c r="F70" s="139"/>
    </row>
    <row r="71" spans="2:8" ht="27.75" customHeight="1" x14ac:dyDescent="0.35">
      <c r="B71" s="152"/>
      <c r="C71" s="147"/>
      <c r="D71" s="65" t="s">
        <v>3</v>
      </c>
      <c r="E71" s="140"/>
      <c r="F71" s="141"/>
      <c r="G71" s="128" t="str">
        <f>IF(D18="(Select Next Upcoming Review Deadline)","",IF((E71&lt;EDATE(D18,-60)),"Do not enter releases that are older than 5 years from Profile Review Deadline.",""))</f>
        <v/>
      </c>
      <c r="H71" s="128"/>
    </row>
    <row r="72" spans="2:8" ht="27.75" customHeight="1" thickBot="1" x14ac:dyDescent="0.4">
      <c r="B72" s="152"/>
      <c r="C72" s="148"/>
      <c r="D72" s="68" t="s">
        <v>13</v>
      </c>
      <c r="E72" s="129" t="s">
        <v>12</v>
      </c>
      <c r="F72" s="130"/>
    </row>
    <row r="73" spans="2:8" ht="7.5" customHeight="1" thickBot="1" x14ac:dyDescent="0.4">
      <c r="B73" s="152"/>
      <c r="C73" s="2"/>
      <c r="D73" s="3"/>
    </row>
    <row r="74" spans="2:8" ht="28" x14ac:dyDescent="0.35">
      <c r="B74" s="152"/>
      <c r="C74" s="146" t="s">
        <v>21</v>
      </c>
      <c r="D74" s="71" t="s">
        <v>14</v>
      </c>
      <c r="E74" s="78" t="s">
        <v>15</v>
      </c>
      <c r="F74" s="70" t="s">
        <v>22</v>
      </c>
      <c r="G74" s="71" t="s">
        <v>16</v>
      </c>
      <c r="H74" s="72" t="s">
        <v>17</v>
      </c>
    </row>
    <row r="75" spans="2:8" x14ac:dyDescent="0.35">
      <c r="B75" s="152"/>
      <c r="C75" s="147"/>
      <c r="D75" s="66" t="s">
        <v>82</v>
      </c>
      <c r="E75" s="69" t="s">
        <v>83</v>
      </c>
      <c r="F75" s="73"/>
      <c r="G75" s="66"/>
      <c r="H75" s="74"/>
    </row>
    <row r="76" spans="2:8" x14ac:dyDescent="0.35">
      <c r="B76" s="152"/>
      <c r="C76" s="147"/>
      <c r="D76" s="66" t="s">
        <v>82</v>
      </c>
      <c r="E76" s="69" t="s">
        <v>83</v>
      </c>
      <c r="F76" s="73"/>
      <c r="G76" s="66"/>
      <c r="H76" s="74"/>
    </row>
    <row r="77" spans="2:8" x14ac:dyDescent="0.35">
      <c r="B77" s="152"/>
      <c r="C77" s="147"/>
      <c r="D77" s="66" t="s">
        <v>82</v>
      </c>
      <c r="E77" s="69" t="s">
        <v>83</v>
      </c>
      <c r="F77" s="73"/>
      <c r="G77" s="66"/>
      <c r="H77" s="74"/>
    </row>
    <row r="78" spans="2:8" ht="14.5" thickBot="1" x14ac:dyDescent="0.4">
      <c r="B78" s="152"/>
      <c r="C78" s="148"/>
      <c r="D78" s="76" t="s">
        <v>82</v>
      </c>
      <c r="E78" s="79" t="s">
        <v>83</v>
      </c>
      <c r="F78" s="75"/>
      <c r="G78" s="76"/>
      <c r="H78" s="77"/>
    </row>
    <row r="79" spans="2:8" ht="14.5" thickBot="1" x14ac:dyDescent="0.4"/>
    <row r="80" spans="2:8" ht="27.75" customHeight="1" x14ac:dyDescent="0.35">
      <c r="B80" s="151">
        <v>7</v>
      </c>
      <c r="C80" s="143" t="s">
        <v>20</v>
      </c>
      <c r="D80" s="67" t="s">
        <v>2</v>
      </c>
      <c r="E80" s="138"/>
      <c r="F80" s="139"/>
    </row>
    <row r="81" spans="2:8" ht="27.75" customHeight="1" x14ac:dyDescent="0.35">
      <c r="B81" s="151"/>
      <c r="C81" s="144"/>
      <c r="D81" s="65" t="s">
        <v>3</v>
      </c>
      <c r="E81" s="140"/>
      <c r="F81" s="141"/>
      <c r="G81" s="128" t="str">
        <f>IF(D18="(Select Next Upcoming Review Deadline)","",IF((E81&lt;EDATE(D18,-60)),"Do not enter releases that are older than 5 years from Profile Review Deadline.",""))</f>
        <v/>
      </c>
      <c r="H81" s="128"/>
    </row>
    <row r="82" spans="2:8" ht="26" thickBot="1" x14ac:dyDescent="0.4">
      <c r="B82" s="151"/>
      <c r="C82" s="145"/>
      <c r="D82" s="68" t="s">
        <v>13</v>
      </c>
      <c r="E82" s="129" t="s">
        <v>12</v>
      </c>
      <c r="F82" s="130"/>
    </row>
    <row r="83" spans="2:8" ht="7.5" customHeight="1" thickBot="1" x14ac:dyDescent="0.4">
      <c r="B83" s="151"/>
      <c r="C83" s="2"/>
      <c r="D83" s="3"/>
    </row>
    <row r="84" spans="2:8" ht="28" x14ac:dyDescent="0.35">
      <c r="B84" s="151"/>
      <c r="C84" s="143" t="s">
        <v>21</v>
      </c>
      <c r="D84" s="71" t="s">
        <v>14</v>
      </c>
      <c r="E84" s="78" t="s">
        <v>15</v>
      </c>
      <c r="F84" s="70" t="s">
        <v>22</v>
      </c>
      <c r="G84" s="71" t="s">
        <v>16</v>
      </c>
      <c r="H84" s="72" t="s">
        <v>17</v>
      </c>
    </row>
    <row r="85" spans="2:8" ht="14.25" customHeight="1" x14ac:dyDescent="0.35">
      <c r="B85" s="151"/>
      <c r="C85" s="144"/>
      <c r="D85" s="66" t="s">
        <v>82</v>
      </c>
      <c r="E85" s="69" t="s">
        <v>83</v>
      </c>
      <c r="F85" s="73"/>
      <c r="G85" s="66"/>
      <c r="H85" s="74"/>
    </row>
    <row r="86" spans="2:8" ht="15" customHeight="1" x14ac:dyDescent="0.35">
      <c r="B86" s="151"/>
      <c r="C86" s="144"/>
      <c r="D86" s="66" t="s">
        <v>82</v>
      </c>
      <c r="E86" s="69" t="s">
        <v>83</v>
      </c>
      <c r="F86" s="73"/>
      <c r="G86" s="66"/>
      <c r="H86" s="74"/>
    </row>
    <row r="87" spans="2:8" ht="14.25" customHeight="1" x14ac:dyDescent="0.35">
      <c r="B87" s="151"/>
      <c r="C87" s="144"/>
      <c r="D87" s="66" t="s">
        <v>82</v>
      </c>
      <c r="E87" s="69" t="s">
        <v>83</v>
      </c>
      <c r="F87" s="73"/>
      <c r="G87" s="66"/>
      <c r="H87" s="74"/>
    </row>
    <row r="88" spans="2:8" ht="15" customHeight="1" thickBot="1" x14ac:dyDescent="0.4">
      <c r="B88" s="151"/>
      <c r="C88" s="145"/>
      <c r="D88" s="76" t="s">
        <v>82</v>
      </c>
      <c r="E88" s="79" t="s">
        <v>83</v>
      </c>
      <c r="F88" s="75"/>
      <c r="G88" s="76"/>
      <c r="H88" s="77"/>
    </row>
    <row r="89" spans="2:8" ht="29.25" customHeight="1" thickBot="1" x14ac:dyDescent="0.4"/>
    <row r="90" spans="2:8" ht="27.75" customHeight="1" x14ac:dyDescent="0.35">
      <c r="B90" s="152">
        <v>8</v>
      </c>
      <c r="C90" s="146" t="s">
        <v>20</v>
      </c>
      <c r="D90" s="67" t="s">
        <v>2</v>
      </c>
      <c r="E90" s="138"/>
      <c r="F90" s="139"/>
    </row>
    <row r="91" spans="2:8" ht="27.75" customHeight="1" x14ac:dyDescent="0.35">
      <c r="B91" s="152"/>
      <c r="C91" s="147"/>
      <c r="D91" s="65" t="s">
        <v>3</v>
      </c>
      <c r="E91" s="140"/>
      <c r="F91" s="141"/>
      <c r="G91" s="128" t="str">
        <f>IF(D18="(Select Next Upcoming Review Deadline)","",IF((E91&lt;EDATE(D18,-60)),"Do not enter releases that are older than 5 years from Profile Review Deadline.",""))</f>
        <v/>
      </c>
      <c r="H91" s="128"/>
    </row>
    <row r="92" spans="2:8" ht="27.75" customHeight="1" thickBot="1" x14ac:dyDescent="0.4">
      <c r="B92" s="152"/>
      <c r="C92" s="148"/>
      <c r="D92" s="68" t="s">
        <v>13</v>
      </c>
      <c r="E92" s="129" t="s">
        <v>12</v>
      </c>
      <c r="F92" s="130"/>
    </row>
    <row r="93" spans="2:8" ht="7.25" customHeight="1" thickBot="1" x14ac:dyDescent="0.4">
      <c r="B93" s="152"/>
      <c r="C93" s="2"/>
      <c r="D93" s="3"/>
    </row>
    <row r="94" spans="2:8" ht="28" x14ac:dyDescent="0.35">
      <c r="B94" s="152"/>
      <c r="C94" s="146" t="s">
        <v>21</v>
      </c>
      <c r="D94" s="71" t="s">
        <v>14</v>
      </c>
      <c r="E94" s="78" t="s">
        <v>15</v>
      </c>
      <c r="F94" s="70" t="s">
        <v>22</v>
      </c>
      <c r="G94" s="71" t="s">
        <v>16</v>
      </c>
      <c r="H94" s="72" t="s">
        <v>17</v>
      </c>
    </row>
    <row r="95" spans="2:8" ht="14.25" customHeight="1" x14ac:dyDescent="0.35">
      <c r="B95" s="152"/>
      <c r="C95" s="147"/>
      <c r="D95" s="66" t="s">
        <v>82</v>
      </c>
      <c r="E95" s="69" t="s">
        <v>83</v>
      </c>
      <c r="F95" s="73"/>
      <c r="G95" s="66"/>
      <c r="H95" s="74"/>
    </row>
    <row r="96" spans="2:8" ht="14.25" customHeight="1" x14ac:dyDescent="0.35">
      <c r="B96" s="152"/>
      <c r="C96" s="147"/>
      <c r="D96" s="66" t="s">
        <v>82</v>
      </c>
      <c r="E96" s="69" t="s">
        <v>83</v>
      </c>
      <c r="F96" s="73"/>
      <c r="G96" s="66"/>
      <c r="H96" s="74"/>
    </row>
    <row r="97" spans="2:8" ht="14.25" customHeight="1" x14ac:dyDescent="0.35">
      <c r="B97" s="152"/>
      <c r="C97" s="147"/>
      <c r="D97" s="66" t="s">
        <v>82</v>
      </c>
      <c r="E97" s="69" t="s">
        <v>83</v>
      </c>
      <c r="F97" s="73"/>
      <c r="G97" s="66"/>
      <c r="H97" s="74"/>
    </row>
    <row r="98" spans="2:8" ht="15" customHeight="1" thickBot="1" x14ac:dyDescent="0.4">
      <c r="B98" s="152"/>
      <c r="C98" s="148"/>
      <c r="D98" s="76" t="s">
        <v>82</v>
      </c>
      <c r="E98" s="79" t="s">
        <v>83</v>
      </c>
      <c r="F98" s="75"/>
      <c r="G98" s="76"/>
      <c r="H98" s="77"/>
    </row>
  </sheetData>
  <mergeCells count="59">
    <mergeCell ref="B80:B88"/>
    <mergeCell ref="B90:B98"/>
    <mergeCell ref="B30:B38"/>
    <mergeCell ref="B40:B48"/>
    <mergeCell ref="B50:B58"/>
    <mergeCell ref="B60:B68"/>
    <mergeCell ref="B70:B78"/>
    <mergeCell ref="C5:H5"/>
    <mergeCell ref="C6:H6"/>
    <mergeCell ref="B20:B28"/>
    <mergeCell ref="C94:C98"/>
    <mergeCell ref="C84:C88"/>
    <mergeCell ref="C90:C92"/>
    <mergeCell ref="E90:F90"/>
    <mergeCell ref="E91:F91"/>
    <mergeCell ref="G91:H91"/>
    <mergeCell ref="E92:F92"/>
    <mergeCell ref="C74:C78"/>
    <mergeCell ref="C80:C82"/>
    <mergeCell ref="E80:F80"/>
    <mergeCell ref="E81:F81"/>
    <mergeCell ref="G81:H81"/>
    <mergeCell ref="E82:F82"/>
    <mergeCell ref="C64:C68"/>
    <mergeCell ref="C70:C72"/>
    <mergeCell ref="E70:F70"/>
    <mergeCell ref="E71:F71"/>
    <mergeCell ref="G71:H71"/>
    <mergeCell ref="E72:F72"/>
    <mergeCell ref="C60:C62"/>
    <mergeCell ref="E60:F60"/>
    <mergeCell ref="E61:F61"/>
    <mergeCell ref="G61:H61"/>
    <mergeCell ref="E62:F62"/>
    <mergeCell ref="G21:H21"/>
    <mergeCell ref="G31:H31"/>
    <mergeCell ref="G41:H41"/>
    <mergeCell ref="G51:H51"/>
    <mergeCell ref="E41:F41"/>
    <mergeCell ref="E42:F42"/>
    <mergeCell ref="E50:F50"/>
    <mergeCell ref="E51:F51"/>
    <mergeCell ref="E30:F30"/>
    <mergeCell ref="C11:D11"/>
    <mergeCell ref="E20:F20"/>
    <mergeCell ref="C30:C32"/>
    <mergeCell ref="C40:C42"/>
    <mergeCell ref="C54:C58"/>
    <mergeCell ref="E52:F52"/>
    <mergeCell ref="C24:C28"/>
    <mergeCell ref="C34:C38"/>
    <mergeCell ref="C50:C52"/>
    <mergeCell ref="C44:C48"/>
    <mergeCell ref="E31:F31"/>
    <mergeCell ref="E32:F32"/>
    <mergeCell ref="E40:F40"/>
    <mergeCell ref="C20:C22"/>
    <mergeCell ref="E21:F21"/>
    <mergeCell ref="E22:F22"/>
  </mergeCells>
  <dataValidations count="1">
    <dataValidation type="list" allowBlank="1" showInputMessage="1" showErrorMessage="1" sqref="E63:F63 E53:F53 E83:F83 E33:F33 E23:F23 E73:F73 E43:F43 E93:F93" xr:uid="{333E0FB5-2C14-4CB9-9367-CDCF457C7776}">
      <formula1>#REF!</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D212AA8-8AB6-4803-8482-243B1F709CF7}">
          <x14:formula1>
            <xm:f>'Form Calculation'!$C$3:$C$8</xm:f>
          </x14:formula1>
          <xm:sqref>D18</xm:sqref>
        </x14:dataValidation>
        <x14:dataValidation type="list" allowBlank="1" showInputMessage="1" showErrorMessage="1" xr:uid="{6B053982-4FB8-47C2-8948-CDE0D22388B8}">
          <x14:formula1>
            <xm:f>'Form Calculation'!$C$9:$C$11</xm:f>
          </x14:formula1>
          <xm:sqref>E22:F22 E32:F32 E42:F42 E52:F52 E62:F62 E72:F72 E82:F82 E92:F92</xm:sqref>
        </x14:dataValidation>
        <x14:dataValidation type="list" allowBlank="1" showInputMessage="1" showErrorMessage="1" xr:uid="{088907CE-CCA9-4344-96F1-73531541812C}">
          <x14:formula1>
            <xm:f>'Form Calculation'!$C$12:$C$14</xm:f>
          </x14:formula1>
          <xm:sqref>D25:D28 D35:D38 D45:D48 D55:D58 D65:D68 D75:D78 D85:D88 D95:D98</xm:sqref>
        </x14:dataValidation>
        <x14:dataValidation type="list" allowBlank="1" showInputMessage="1" showErrorMessage="1" xr:uid="{EA9F2069-D68F-4433-A260-99E4C63BC93B}">
          <x14:formula1>
            <xm:f>'Form Calculation'!$C$15:$C$19</xm:f>
          </x14:formula1>
          <xm:sqref>E25:E28 E35:E38 E45:E48 E55:E58 E65:E68 E75:E78 E85:E88 E95:E98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4B46-11B7-44ED-B28C-82F5E7331773}">
  <sheetPr>
    <tabColor theme="3" tint="-0.249977111117893"/>
  </sheetPr>
  <dimension ref="A5:I70"/>
  <sheetViews>
    <sheetView showGridLines="0" topLeftCell="A41" workbookViewId="0">
      <selection activeCell="B7" sqref="B7"/>
    </sheetView>
  </sheetViews>
  <sheetFormatPr defaultColWidth="9.08984375" defaultRowHeight="14" x14ac:dyDescent="0.3"/>
  <cols>
    <col min="1" max="1" width="2.6328125" style="9" customWidth="1"/>
    <col min="2" max="2" width="25.54296875" style="9" customWidth="1"/>
    <col min="3" max="3" width="42.6328125" style="9" customWidth="1"/>
    <col min="4" max="4" width="27.90625" style="9" customWidth="1"/>
    <col min="5" max="5" width="28.90625" style="9" customWidth="1"/>
    <col min="6" max="6" width="27.90625" style="9" customWidth="1"/>
    <col min="7" max="7" width="22.6328125" style="9" customWidth="1"/>
    <col min="8" max="8" width="12" style="9" customWidth="1"/>
    <col min="9" max="9" width="17.36328125" style="9" customWidth="1"/>
    <col min="10" max="11" width="9.08984375" style="9" customWidth="1"/>
    <col min="12" max="16384" width="9.08984375" style="9"/>
  </cols>
  <sheetData>
    <row r="5" spans="1:9" s="6" customFormat="1" ht="26.25" customHeight="1" x14ac:dyDescent="0.35">
      <c r="B5" s="149" t="s">
        <v>18</v>
      </c>
      <c r="C5" s="149"/>
      <c r="D5" s="149"/>
      <c r="E5" s="149"/>
      <c r="F5" s="149"/>
      <c r="G5" s="149"/>
      <c r="H5" s="5"/>
      <c r="I5" s="5"/>
    </row>
    <row r="6" spans="1:9" s="8" customFormat="1" ht="17.25" customHeight="1" x14ac:dyDescent="0.35">
      <c r="B6" s="150" t="s">
        <v>91</v>
      </c>
      <c r="C6" s="150"/>
      <c r="D6" s="150"/>
      <c r="E6" s="150"/>
      <c r="F6" s="150"/>
      <c r="G6" s="150"/>
      <c r="H6" s="7"/>
    </row>
    <row r="7" spans="1:9" x14ac:dyDescent="0.3">
      <c r="B7" s="1"/>
      <c r="C7" s="1"/>
      <c r="D7" s="1"/>
      <c r="E7" s="1"/>
      <c r="F7" s="1"/>
    </row>
    <row r="8" spans="1:9" ht="20" x14ac:dyDescent="0.4">
      <c r="B8" s="156" t="s">
        <v>26</v>
      </c>
      <c r="C8" s="156"/>
      <c r="D8" s="156"/>
      <c r="E8" s="156"/>
      <c r="F8" s="156"/>
    </row>
    <row r="9" spans="1:9" ht="15" customHeight="1" x14ac:dyDescent="0.4">
      <c r="B9" s="22"/>
      <c r="C9" s="22"/>
      <c r="D9" s="22"/>
      <c r="E9" s="22"/>
      <c r="F9" s="22"/>
    </row>
    <row r="10" spans="1:9" ht="14.25" customHeight="1" x14ac:dyDescent="0.5">
      <c r="A10" s="27" t="s">
        <v>38</v>
      </c>
      <c r="B10" s="24" t="s">
        <v>36</v>
      </c>
      <c r="C10" s="25"/>
      <c r="D10" s="25"/>
      <c r="E10" s="10"/>
      <c r="F10" s="10"/>
    </row>
    <row r="11" spans="1:9" ht="14.25" customHeight="1" x14ac:dyDescent="0.5">
      <c r="B11" s="24" t="s">
        <v>27</v>
      </c>
      <c r="C11" s="25"/>
      <c r="D11" s="25"/>
      <c r="E11" s="10"/>
      <c r="F11" s="10"/>
    </row>
    <row r="12" spans="1:9" ht="14.25" customHeight="1" x14ac:dyDescent="0.5">
      <c r="B12" s="24" t="s">
        <v>33</v>
      </c>
      <c r="C12" s="25"/>
      <c r="D12" s="25"/>
      <c r="E12" s="10"/>
      <c r="F12" s="10"/>
    </row>
    <row r="13" spans="1:9" ht="14.25" customHeight="1" x14ac:dyDescent="0.5">
      <c r="B13" s="24"/>
      <c r="C13" s="25"/>
      <c r="D13" s="25"/>
      <c r="E13" s="10"/>
      <c r="F13" s="10"/>
    </row>
    <row r="14" spans="1:9" ht="17.25" customHeight="1" x14ac:dyDescent="0.5">
      <c r="B14" s="23" t="s">
        <v>19</v>
      </c>
      <c r="C14" s="10"/>
      <c r="D14" s="10"/>
      <c r="E14" s="10"/>
      <c r="F14" s="10"/>
    </row>
    <row r="15" spans="1:9" ht="14.5" x14ac:dyDescent="0.35">
      <c r="B15" s="137" t="s">
        <v>66</v>
      </c>
      <c r="C15" s="137"/>
      <c r="D15" s="137"/>
      <c r="E15" s="1"/>
      <c r="F15" s="11"/>
      <c r="G15" s="12"/>
      <c r="H15" s="12"/>
      <c r="I15" s="12"/>
    </row>
    <row r="16" spans="1:9" ht="15" customHeight="1" x14ac:dyDescent="0.35">
      <c r="A16" s="27" t="s">
        <v>38</v>
      </c>
      <c r="B16" s="159" t="s">
        <v>86</v>
      </c>
      <c r="C16" s="159"/>
      <c r="D16" s="26"/>
      <c r="E16" s="1"/>
      <c r="F16" s="11"/>
      <c r="G16" s="12"/>
      <c r="H16" s="12"/>
      <c r="I16" s="12"/>
    </row>
    <row r="17" spans="1:9" ht="15" customHeight="1" x14ac:dyDescent="0.35">
      <c r="A17" s="27"/>
      <c r="B17" s="55" t="s">
        <v>78</v>
      </c>
      <c r="C17" s="54"/>
      <c r="D17" s="54"/>
      <c r="E17" s="54"/>
      <c r="F17" s="11"/>
      <c r="G17" s="12"/>
      <c r="H17" s="12"/>
      <c r="I17" s="12"/>
    </row>
    <row r="18" spans="1:9" ht="15" customHeight="1" x14ac:dyDescent="0.35">
      <c r="A18" s="27"/>
      <c r="B18" s="4" t="s">
        <v>73</v>
      </c>
      <c r="C18" s="54"/>
      <c r="D18" s="54"/>
      <c r="E18" s="54"/>
      <c r="F18" s="11"/>
      <c r="G18" s="12"/>
      <c r="H18" s="12"/>
      <c r="I18" s="12"/>
    </row>
    <row r="19" spans="1:9" ht="14.5" x14ac:dyDescent="0.35">
      <c r="B19" s="137" t="s">
        <v>74</v>
      </c>
      <c r="C19" s="137"/>
      <c r="D19" s="137"/>
      <c r="E19" s="1"/>
      <c r="F19" s="11"/>
      <c r="G19" s="12"/>
      <c r="H19" s="12"/>
      <c r="I19" s="12"/>
    </row>
    <row r="20" spans="1:9" ht="23.25" customHeight="1" x14ac:dyDescent="0.35">
      <c r="F20" s="13"/>
      <c r="G20" s="12"/>
      <c r="H20" s="12"/>
      <c r="I20" s="12"/>
    </row>
    <row r="21" spans="1:9" ht="15.5" x14ac:dyDescent="0.3">
      <c r="A21" s="90"/>
      <c r="B21" s="88" t="s">
        <v>2</v>
      </c>
      <c r="C21" s="109"/>
      <c r="F21" s="14"/>
    </row>
    <row r="22" spans="1:9" ht="12" customHeight="1" x14ac:dyDescent="0.3">
      <c r="A22" s="90"/>
      <c r="B22" s="15"/>
      <c r="C22" s="16"/>
      <c r="F22" s="14"/>
    </row>
    <row r="23" spans="1:9" ht="28" x14ac:dyDescent="0.3">
      <c r="A23" s="90"/>
      <c r="B23" s="142" t="s">
        <v>34</v>
      </c>
      <c r="C23" s="85" t="s">
        <v>28</v>
      </c>
      <c r="D23" s="85" t="s">
        <v>29</v>
      </c>
      <c r="E23" s="85" t="s">
        <v>32</v>
      </c>
      <c r="F23" s="85" t="s">
        <v>30</v>
      </c>
    </row>
    <row r="24" spans="1:9" ht="14.25" customHeight="1" x14ac:dyDescent="0.3">
      <c r="A24" s="90"/>
      <c r="B24" s="142"/>
      <c r="C24" s="110"/>
      <c r="D24" s="111"/>
      <c r="E24" s="112" t="s">
        <v>82</v>
      </c>
      <c r="F24" s="113"/>
    </row>
    <row r="25" spans="1:9" ht="14.25" customHeight="1" x14ac:dyDescent="0.3">
      <c r="A25" s="90"/>
      <c r="B25" s="142"/>
      <c r="C25" s="113"/>
      <c r="D25" s="114"/>
      <c r="E25" s="112" t="s">
        <v>82</v>
      </c>
      <c r="F25" s="113"/>
    </row>
    <row r="26" spans="1:9" ht="14.25" customHeight="1" x14ac:dyDescent="0.3">
      <c r="A26" s="90"/>
      <c r="B26" s="142"/>
      <c r="C26" s="113"/>
      <c r="D26" s="114"/>
      <c r="E26" s="112" t="s">
        <v>82</v>
      </c>
      <c r="F26" s="113"/>
    </row>
    <row r="27" spans="1:9" ht="14.25" customHeight="1" x14ac:dyDescent="0.3">
      <c r="A27" s="90"/>
      <c r="B27" s="142"/>
      <c r="C27" s="113"/>
      <c r="D27" s="114"/>
      <c r="E27" s="112" t="s">
        <v>82</v>
      </c>
      <c r="F27" s="113"/>
    </row>
    <row r="28" spans="1:9" ht="12" customHeight="1" x14ac:dyDescent="0.35">
      <c r="A28" s="90"/>
      <c r="C28" s="17"/>
      <c r="E28" s="19"/>
      <c r="F28" s="19"/>
      <c r="G28" s="20"/>
    </row>
    <row r="29" spans="1:9" x14ac:dyDescent="0.3">
      <c r="A29" s="90"/>
      <c r="B29" s="153" t="s">
        <v>35</v>
      </c>
      <c r="C29" s="87" t="s">
        <v>31</v>
      </c>
      <c r="D29" s="115">
        <f>SUM(F24:F27)</f>
        <v>0</v>
      </c>
      <c r="E29" s="19"/>
      <c r="F29" s="20"/>
    </row>
    <row r="30" spans="1:9" ht="28" x14ac:dyDescent="0.3">
      <c r="A30" s="90"/>
      <c r="B30" s="153"/>
      <c r="C30" s="87" t="s">
        <v>37</v>
      </c>
      <c r="D30" s="86"/>
      <c r="E30" s="19"/>
      <c r="F30" s="20"/>
    </row>
    <row r="31" spans="1:9" ht="56.25" customHeight="1" x14ac:dyDescent="0.3">
      <c r="A31" s="90"/>
      <c r="B31" s="153"/>
      <c r="C31" s="85" t="s">
        <v>39</v>
      </c>
      <c r="D31" s="89" t="str">
        <f>IF(D30="","You must enter a number directly above.",(D29-D30))</f>
        <v>You must enter a number directly above.</v>
      </c>
      <c r="E31" s="154" t="s">
        <v>72</v>
      </c>
      <c r="F31" s="154"/>
      <c r="G31" s="154"/>
      <c r="H31" s="28"/>
    </row>
    <row r="32" spans="1:9" x14ac:dyDescent="0.3">
      <c r="C32" s="21"/>
    </row>
    <row r="33" spans="2:9" x14ac:dyDescent="0.3">
      <c r="C33" s="21"/>
    </row>
    <row r="34" spans="2:9" ht="15.5" x14ac:dyDescent="0.3">
      <c r="B34" s="88" t="s">
        <v>2</v>
      </c>
      <c r="C34" s="109"/>
      <c r="F34" s="14"/>
    </row>
    <row r="35" spans="2:9" ht="15.5" x14ac:dyDescent="0.3">
      <c r="B35" s="15"/>
      <c r="C35" s="16"/>
      <c r="F35" s="14"/>
    </row>
    <row r="36" spans="2:9" ht="28" x14ac:dyDescent="0.3">
      <c r="B36" s="142" t="s">
        <v>34</v>
      </c>
      <c r="C36" s="85" t="s">
        <v>28</v>
      </c>
      <c r="D36" s="85" t="s">
        <v>29</v>
      </c>
      <c r="E36" s="85" t="s">
        <v>32</v>
      </c>
      <c r="F36" s="85" t="s">
        <v>30</v>
      </c>
      <c r="H36" s="18"/>
      <c r="I36" s="18"/>
    </row>
    <row r="37" spans="2:9" ht="14.25" customHeight="1" x14ac:dyDescent="0.3">
      <c r="B37" s="142"/>
      <c r="C37" s="110"/>
      <c r="D37" s="111"/>
      <c r="E37" s="112" t="s">
        <v>82</v>
      </c>
      <c r="F37" s="113"/>
    </row>
    <row r="38" spans="2:9" ht="14.25" customHeight="1" x14ac:dyDescent="0.3">
      <c r="B38" s="142"/>
      <c r="C38" s="113"/>
      <c r="D38" s="114"/>
      <c r="E38" s="112" t="s">
        <v>82</v>
      </c>
      <c r="F38" s="113"/>
    </row>
    <row r="39" spans="2:9" ht="14.25" customHeight="1" x14ac:dyDescent="0.3">
      <c r="B39" s="142"/>
      <c r="C39" s="113"/>
      <c r="D39" s="114"/>
      <c r="E39" s="112" t="s">
        <v>82</v>
      </c>
      <c r="F39" s="113"/>
    </row>
    <row r="40" spans="2:9" ht="14.25" customHeight="1" x14ac:dyDescent="0.3">
      <c r="B40" s="142"/>
      <c r="C40" s="113"/>
      <c r="D40" s="114"/>
      <c r="E40" s="112" t="s">
        <v>82</v>
      </c>
      <c r="F40" s="113"/>
    </row>
    <row r="41" spans="2:9" ht="15.5" x14ac:dyDescent="0.35">
      <c r="C41" s="17"/>
      <c r="E41" s="19"/>
      <c r="F41" s="19"/>
      <c r="G41" s="20"/>
    </row>
    <row r="42" spans="2:9" x14ac:dyDescent="0.3">
      <c r="B42" s="153" t="s">
        <v>35</v>
      </c>
      <c r="C42" s="87" t="s">
        <v>31</v>
      </c>
      <c r="D42" s="115">
        <f>SUM(F37:F40)</f>
        <v>0</v>
      </c>
      <c r="E42" s="19"/>
      <c r="F42" s="20"/>
    </row>
    <row r="43" spans="2:9" ht="28" x14ac:dyDescent="0.3">
      <c r="B43" s="153"/>
      <c r="C43" s="87" t="s">
        <v>37</v>
      </c>
      <c r="D43" s="86"/>
      <c r="E43" s="19"/>
      <c r="F43" s="20"/>
    </row>
    <row r="44" spans="2:9" ht="56.25" customHeight="1" x14ac:dyDescent="0.3">
      <c r="B44" s="153"/>
      <c r="C44" s="85" t="s">
        <v>39</v>
      </c>
      <c r="D44" s="89" t="str">
        <f>IF(D43="","You must enter a number directly above.",(D42-D43))</f>
        <v>You must enter a number directly above.</v>
      </c>
      <c r="E44" s="154" t="s">
        <v>72</v>
      </c>
      <c r="F44" s="154"/>
      <c r="G44" s="154"/>
    </row>
    <row r="45" spans="2:9" x14ac:dyDescent="0.3">
      <c r="B45" s="20"/>
      <c r="C45" s="20"/>
      <c r="D45" s="20"/>
      <c r="E45" s="20"/>
    </row>
    <row r="47" spans="2:9" ht="15.5" x14ac:dyDescent="0.3">
      <c r="B47" s="88" t="s">
        <v>2</v>
      </c>
      <c r="C47" s="109"/>
      <c r="F47" s="14"/>
    </row>
    <row r="48" spans="2:9" ht="15.5" x14ac:dyDescent="0.3">
      <c r="B48" s="15"/>
      <c r="C48" s="16"/>
      <c r="F48" s="14"/>
    </row>
    <row r="49" spans="2:7" ht="28" x14ac:dyDescent="0.3">
      <c r="B49" s="142" t="s">
        <v>34</v>
      </c>
      <c r="C49" s="85" t="s">
        <v>28</v>
      </c>
      <c r="D49" s="85" t="s">
        <v>29</v>
      </c>
      <c r="E49" s="85" t="s">
        <v>32</v>
      </c>
      <c r="F49" s="85" t="s">
        <v>30</v>
      </c>
    </row>
    <row r="50" spans="2:7" ht="14.25" customHeight="1" x14ac:dyDescent="0.3">
      <c r="B50" s="142"/>
      <c r="C50" s="110"/>
      <c r="D50" s="111"/>
      <c r="E50" s="112" t="s">
        <v>82</v>
      </c>
      <c r="F50" s="113"/>
    </row>
    <row r="51" spans="2:7" ht="14.25" customHeight="1" x14ac:dyDescent="0.3">
      <c r="B51" s="142"/>
      <c r="C51" s="113"/>
      <c r="D51" s="114"/>
      <c r="E51" s="112" t="s">
        <v>82</v>
      </c>
      <c r="F51" s="113"/>
    </row>
    <row r="52" spans="2:7" ht="14.25" customHeight="1" x14ac:dyDescent="0.3">
      <c r="B52" s="142"/>
      <c r="C52" s="113"/>
      <c r="D52" s="114"/>
      <c r="E52" s="112" t="s">
        <v>82</v>
      </c>
      <c r="F52" s="113"/>
    </row>
    <row r="53" spans="2:7" ht="14.25" customHeight="1" x14ac:dyDescent="0.3">
      <c r="B53" s="142"/>
      <c r="C53" s="113"/>
      <c r="D53" s="114"/>
      <c r="E53" s="112" t="s">
        <v>82</v>
      </c>
      <c r="F53" s="113"/>
    </row>
    <row r="54" spans="2:7" ht="15.5" x14ac:dyDescent="0.35">
      <c r="C54" s="17"/>
      <c r="E54" s="19"/>
      <c r="F54" s="19"/>
      <c r="G54" s="20"/>
    </row>
    <row r="55" spans="2:7" x14ac:dyDescent="0.3">
      <c r="B55" s="153" t="s">
        <v>35</v>
      </c>
      <c r="C55" s="87" t="s">
        <v>31</v>
      </c>
      <c r="D55" s="115">
        <f>SUM(F50:F53)</f>
        <v>0</v>
      </c>
      <c r="E55" s="19"/>
      <c r="F55" s="20"/>
    </row>
    <row r="56" spans="2:7" ht="28" x14ac:dyDescent="0.3">
      <c r="B56" s="153"/>
      <c r="C56" s="87" t="s">
        <v>37</v>
      </c>
      <c r="D56" s="86"/>
      <c r="E56" s="19"/>
      <c r="F56" s="20"/>
    </row>
    <row r="57" spans="2:7" ht="56.25" customHeight="1" x14ac:dyDescent="0.3">
      <c r="B57" s="153"/>
      <c r="C57" s="85" t="s">
        <v>39</v>
      </c>
      <c r="D57" s="89" t="str">
        <f>IF(D56="","You must enter a number directly above.",(D55-D56))</f>
        <v>You must enter a number directly above.</v>
      </c>
      <c r="E57" s="154" t="s">
        <v>72</v>
      </c>
      <c r="F57" s="154"/>
      <c r="G57" s="154"/>
    </row>
    <row r="60" spans="2:7" ht="15.5" x14ac:dyDescent="0.3">
      <c r="B60" s="88" t="s">
        <v>2</v>
      </c>
      <c r="C60" s="109"/>
      <c r="F60" s="14"/>
    </row>
    <row r="61" spans="2:7" ht="15.5" x14ac:dyDescent="0.3">
      <c r="B61" s="15"/>
      <c r="C61" s="16"/>
      <c r="F61" s="14"/>
    </row>
    <row r="62" spans="2:7" ht="28" x14ac:dyDescent="0.3">
      <c r="B62" s="142" t="s">
        <v>34</v>
      </c>
      <c r="C62" s="85" t="s">
        <v>28</v>
      </c>
      <c r="D62" s="85" t="s">
        <v>29</v>
      </c>
      <c r="E62" s="85" t="s">
        <v>32</v>
      </c>
      <c r="F62" s="85" t="s">
        <v>30</v>
      </c>
    </row>
    <row r="63" spans="2:7" ht="14.25" customHeight="1" x14ac:dyDescent="0.3">
      <c r="B63" s="142"/>
      <c r="C63" s="110"/>
      <c r="D63" s="111"/>
      <c r="E63" s="112" t="s">
        <v>82</v>
      </c>
      <c r="F63" s="113"/>
    </row>
    <row r="64" spans="2:7" ht="14.25" customHeight="1" x14ac:dyDescent="0.3">
      <c r="B64" s="142"/>
      <c r="C64" s="113"/>
      <c r="D64" s="114"/>
      <c r="E64" s="112" t="s">
        <v>82</v>
      </c>
      <c r="F64" s="113"/>
    </row>
    <row r="65" spans="2:7" ht="14.25" customHeight="1" x14ac:dyDescent="0.3">
      <c r="B65" s="142"/>
      <c r="C65" s="113"/>
      <c r="D65" s="114"/>
      <c r="E65" s="112" t="s">
        <v>82</v>
      </c>
      <c r="F65" s="113"/>
    </row>
    <row r="66" spans="2:7" ht="14.25" customHeight="1" x14ac:dyDescent="0.3">
      <c r="B66" s="142"/>
      <c r="C66" s="113"/>
      <c r="D66" s="114"/>
      <c r="E66" s="112" t="s">
        <v>82</v>
      </c>
      <c r="F66" s="113"/>
    </row>
    <row r="67" spans="2:7" ht="15.5" x14ac:dyDescent="0.35">
      <c r="C67" s="17"/>
      <c r="E67" s="19"/>
      <c r="F67" s="19"/>
      <c r="G67" s="20"/>
    </row>
    <row r="68" spans="2:7" x14ac:dyDescent="0.3">
      <c r="B68" s="153" t="s">
        <v>35</v>
      </c>
      <c r="C68" s="87" t="s">
        <v>31</v>
      </c>
      <c r="D68" s="115">
        <f>SUM(F63:F66)</f>
        <v>0</v>
      </c>
      <c r="E68" s="19"/>
      <c r="F68" s="20"/>
    </row>
    <row r="69" spans="2:7" ht="28" x14ac:dyDescent="0.3">
      <c r="B69" s="153"/>
      <c r="C69" s="87" t="s">
        <v>37</v>
      </c>
      <c r="D69" s="86"/>
      <c r="E69" s="19"/>
      <c r="F69" s="20"/>
    </row>
    <row r="70" spans="2:7" ht="56.25" customHeight="1" x14ac:dyDescent="0.3">
      <c r="B70" s="153"/>
      <c r="C70" s="85" t="s">
        <v>39</v>
      </c>
      <c r="D70" s="89" t="str">
        <f>IF(D69="","You must enter a number directly above.",(D68-D69))</f>
        <v>You must enter a number directly above.</v>
      </c>
      <c r="E70" s="154" t="s">
        <v>72</v>
      </c>
      <c r="F70" s="154"/>
      <c r="G70" s="154"/>
    </row>
  </sheetData>
  <mergeCells count="18">
    <mergeCell ref="B5:G5"/>
    <mergeCell ref="B6:G6"/>
    <mergeCell ref="B29:B31"/>
    <mergeCell ref="E31:G31"/>
    <mergeCell ref="B62:B66"/>
    <mergeCell ref="B23:B27"/>
    <mergeCell ref="B8:F8"/>
    <mergeCell ref="B15:D15"/>
    <mergeCell ref="B19:D19"/>
    <mergeCell ref="B16:C16"/>
    <mergeCell ref="B68:B70"/>
    <mergeCell ref="E70:G70"/>
    <mergeCell ref="B36:B40"/>
    <mergeCell ref="B42:B44"/>
    <mergeCell ref="E44:G44"/>
    <mergeCell ref="B49:B53"/>
    <mergeCell ref="B55:B57"/>
    <mergeCell ref="E57:G57"/>
  </mergeCell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149F22-D8C6-47B9-A5D8-3E96A42745AD}">
          <x14:formula1>
            <xm:f>'Form Calculation'!$C$20:$C$22</xm:f>
          </x14:formula1>
          <xm:sqref>E24:E27 E63:E66 E50:E53 E37:E40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EBDB-D241-4925-B438-F76AFA31449E}">
  <sheetPr>
    <tabColor rgb="FFC00000"/>
  </sheetPr>
  <dimension ref="A5:L49"/>
  <sheetViews>
    <sheetView showGridLines="0" topLeftCell="A11" workbookViewId="0">
      <selection activeCell="H22" sqref="H22"/>
    </sheetView>
  </sheetViews>
  <sheetFormatPr defaultColWidth="8.90625" defaultRowHeight="14.5" x14ac:dyDescent="0.35"/>
  <cols>
    <col min="1" max="1" width="1.90625" style="95" customWidth="1"/>
    <col min="2" max="2" width="27.90625" style="95" customWidth="1"/>
    <col min="3" max="3" width="23.453125" style="40" bestFit="1" customWidth="1"/>
    <col min="4" max="4" width="25.6328125" style="95" customWidth="1"/>
    <col min="5" max="6" width="22.36328125" style="95" customWidth="1"/>
    <col min="7" max="8" width="18.90625" style="95" customWidth="1"/>
    <col min="9" max="9" width="18.36328125" style="40" customWidth="1"/>
    <col min="10" max="10" width="25" style="95" customWidth="1"/>
    <col min="11" max="11" width="24.08984375" style="95" customWidth="1"/>
    <col min="12" max="16384" width="8.90625" style="95"/>
  </cols>
  <sheetData>
    <row r="5" spans="1:12" s="92" customFormat="1" ht="20.25" customHeight="1" x14ac:dyDescent="0.35">
      <c r="B5" s="158" t="s">
        <v>18</v>
      </c>
      <c r="C5" s="158"/>
      <c r="D5" s="158"/>
      <c r="E5" s="158"/>
      <c r="F5" s="158"/>
      <c r="G5" s="158"/>
      <c r="H5" s="158"/>
      <c r="I5" s="93"/>
    </row>
    <row r="6" spans="1:12" s="92" customFormat="1" ht="18" customHeight="1" x14ac:dyDescent="0.35">
      <c r="B6" s="150" t="s">
        <v>84</v>
      </c>
      <c r="C6" s="150"/>
      <c r="D6" s="150"/>
      <c r="E6" s="150"/>
      <c r="F6" s="150"/>
      <c r="G6" s="150"/>
      <c r="H6" s="150"/>
      <c r="I6" s="94"/>
      <c r="J6" s="94"/>
      <c r="K6" s="94"/>
      <c r="L6" s="94"/>
    </row>
    <row r="7" spans="1:12" s="92" customFormat="1" ht="14.4" customHeight="1" x14ac:dyDescent="0.35">
      <c r="B7" s="61"/>
      <c r="C7" s="61"/>
      <c r="D7" s="61"/>
      <c r="E7" s="61"/>
      <c r="F7" s="61"/>
      <c r="G7" s="94"/>
      <c r="H7" s="94"/>
      <c r="I7" s="94"/>
      <c r="J7" s="94"/>
      <c r="K7" s="94"/>
      <c r="L7" s="94"/>
    </row>
    <row r="8" spans="1:12" s="92" customFormat="1" ht="21" customHeight="1" x14ac:dyDescent="0.35">
      <c r="B8" s="166" t="s">
        <v>54</v>
      </c>
      <c r="C8" s="166"/>
      <c r="D8" s="166"/>
      <c r="E8" s="166"/>
      <c r="F8" s="166"/>
      <c r="G8" s="94"/>
      <c r="H8" s="94"/>
      <c r="I8" s="94"/>
      <c r="J8" s="94"/>
      <c r="K8" s="94"/>
      <c r="L8" s="94"/>
    </row>
    <row r="9" spans="1:12" s="29" customFormat="1" ht="14.4" customHeight="1" x14ac:dyDescent="0.35">
      <c r="B9" s="30"/>
      <c r="C9" s="30"/>
      <c r="D9" s="30"/>
      <c r="E9" s="30"/>
      <c r="F9" s="31"/>
      <c r="G9" s="30"/>
      <c r="H9" s="30"/>
      <c r="I9" s="30"/>
      <c r="J9" s="30"/>
      <c r="K9" s="30"/>
    </row>
    <row r="10" spans="1:12" s="34" customFormat="1" ht="21.75" customHeight="1" x14ac:dyDescent="0.35">
      <c r="A10" s="32"/>
      <c r="B10" s="88" t="s">
        <v>11</v>
      </c>
      <c r="C10" s="167" t="str">
        <f>IF(ISBLANK(Discography!D17),"",(Discography!D17))</f>
        <v>Sample Artist</v>
      </c>
      <c r="D10" s="167"/>
      <c r="E10" s="32"/>
      <c r="F10" s="33"/>
      <c r="G10" s="32"/>
      <c r="H10" s="32"/>
    </row>
    <row r="11" spans="1:12" s="34" customFormat="1" ht="21.75" customHeight="1" x14ac:dyDescent="0.35">
      <c r="A11" s="32"/>
      <c r="B11" s="91" t="s">
        <v>24</v>
      </c>
      <c r="C11" s="168" t="str">
        <f>Discography!D18</f>
        <v>(Select Next Upcoming Review Deadline)</v>
      </c>
      <c r="D11" s="168"/>
      <c r="E11" s="32"/>
      <c r="F11" s="33"/>
      <c r="G11" s="32"/>
      <c r="H11" s="32"/>
    </row>
    <row r="12" spans="1:12" s="34" customFormat="1" ht="14.4" customHeight="1" x14ac:dyDescent="0.35">
      <c r="A12" s="32"/>
      <c r="B12" s="35"/>
      <c r="C12" s="36"/>
      <c r="D12" s="36"/>
      <c r="E12" s="32"/>
      <c r="F12" s="33"/>
      <c r="G12" s="32"/>
      <c r="H12" s="32"/>
    </row>
    <row r="13" spans="1:12" s="34" customFormat="1" ht="15.75" customHeight="1" x14ac:dyDescent="0.35">
      <c r="A13" s="32"/>
      <c r="B13" s="37" t="s">
        <v>64</v>
      </c>
      <c r="C13" s="36"/>
      <c r="D13" s="36"/>
      <c r="E13" s="32"/>
      <c r="F13" s="33"/>
      <c r="G13" s="32"/>
      <c r="H13" s="32"/>
    </row>
    <row r="14" spans="1:12" s="34" customFormat="1" ht="15.75" customHeight="1" x14ac:dyDescent="0.35">
      <c r="A14" s="32"/>
      <c r="B14" s="37" t="s">
        <v>67</v>
      </c>
      <c r="C14" s="36"/>
      <c r="D14" s="36"/>
      <c r="E14" s="32"/>
      <c r="F14" s="33"/>
      <c r="G14" s="32"/>
      <c r="H14" s="32"/>
    </row>
    <row r="15" spans="1:12" s="34" customFormat="1" ht="15.75" customHeight="1" x14ac:dyDescent="0.35">
      <c r="A15" s="32"/>
      <c r="B15" s="37" t="s">
        <v>77</v>
      </c>
      <c r="C15" s="36"/>
      <c r="D15" s="36"/>
      <c r="E15" s="32"/>
      <c r="F15" s="33"/>
      <c r="G15" s="32"/>
      <c r="H15" s="32"/>
      <c r="I15" s="92"/>
    </row>
    <row r="16" spans="1:12" s="34" customFormat="1" ht="15.75" customHeight="1" x14ac:dyDescent="0.35">
      <c r="A16" s="32"/>
      <c r="B16" s="37" t="s">
        <v>76</v>
      </c>
      <c r="C16" s="36"/>
      <c r="D16" s="36"/>
      <c r="E16" s="32"/>
      <c r="F16" s="33"/>
      <c r="G16" s="32"/>
      <c r="H16" s="32"/>
      <c r="I16" s="92"/>
    </row>
    <row r="17" spans="1:11" s="34" customFormat="1" ht="15.75" customHeight="1" x14ac:dyDescent="0.35">
      <c r="A17" s="32"/>
      <c r="B17" s="37" t="s">
        <v>68</v>
      </c>
      <c r="C17" s="36"/>
      <c r="D17" s="36"/>
      <c r="E17" s="32"/>
      <c r="F17" s="33"/>
      <c r="G17" s="32"/>
      <c r="H17" s="32"/>
      <c r="I17" s="92"/>
    </row>
    <row r="18" spans="1:11" s="34" customFormat="1" ht="17.25" customHeight="1" thickBot="1" x14ac:dyDescent="0.4">
      <c r="A18" s="32"/>
      <c r="B18" s="35"/>
      <c r="C18" s="36"/>
      <c r="D18" s="36"/>
      <c r="E18" s="32"/>
      <c r="F18" s="33"/>
      <c r="G18" s="32"/>
      <c r="H18" s="32"/>
      <c r="I18" s="92"/>
    </row>
    <row r="19" spans="1:11" s="39" customFormat="1" ht="28.5" customHeight="1" x14ac:dyDescent="0.35">
      <c r="B19" s="131" t="s">
        <v>40</v>
      </c>
      <c r="C19" s="132"/>
      <c r="D19" s="132"/>
      <c r="E19" s="133"/>
      <c r="F19" s="160" t="s">
        <v>41</v>
      </c>
      <c r="G19" s="161"/>
      <c r="H19" s="162"/>
      <c r="I19" s="92"/>
      <c r="J19" s="95"/>
      <c r="K19" s="95"/>
    </row>
    <row r="20" spans="1:11" s="39" customFormat="1" ht="18" thickBot="1" x14ac:dyDescent="0.4">
      <c r="B20" s="134" t="s">
        <v>42</v>
      </c>
      <c r="C20" s="135"/>
      <c r="D20" s="135"/>
      <c r="E20" s="136"/>
      <c r="F20" s="163"/>
      <c r="G20" s="164"/>
      <c r="H20" s="165"/>
      <c r="I20" s="92"/>
      <c r="J20" s="95"/>
      <c r="K20" s="95"/>
    </row>
    <row r="21" spans="1:11" s="92" customFormat="1" ht="28" x14ac:dyDescent="0.35">
      <c r="B21" s="117" t="s">
        <v>2</v>
      </c>
      <c r="C21" s="98" t="s">
        <v>48</v>
      </c>
      <c r="D21" s="98" t="s">
        <v>49</v>
      </c>
      <c r="E21" s="118" t="s">
        <v>50</v>
      </c>
      <c r="F21" s="100" t="s">
        <v>43</v>
      </c>
      <c r="G21" s="101" t="s">
        <v>44</v>
      </c>
      <c r="H21" s="102" t="s">
        <v>87</v>
      </c>
    </row>
    <row r="22" spans="1:11" s="92" customFormat="1" x14ac:dyDescent="0.35">
      <c r="B22" s="119" t="str">
        <f>IF(ISBLANK(Discography!E20),"",Discography!E20)</f>
        <v/>
      </c>
      <c r="C22" s="99">
        <f>SUM(Discography!F25:F28)</f>
        <v>0</v>
      </c>
      <c r="D22" s="99">
        <f>SUM(Discography!G25:G28)</f>
        <v>0</v>
      </c>
      <c r="E22" s="120">
        <f>SUM(Discography!H25:H28)</f>
        <v>0</v>
      </c>
      <c r="F22" s="103" t="str">
        <f>Discography!E22</f>
        <v>(Select Yes or No)</v>
      </c>
      <c r="G22" s="104">
        <f t="shared" ref="G22:G29" si="0">IF(F22="Yes",E22/6,(C22/6)+(D22/6)+(E22/6))</f>
        <v>0</v>
      </c>
      <c r="H22" s="105" t="e">
        <f>IF(Discography!E21&gt;=EDATE(Discography!D$18,-60),IF(F22="Yes", C22+D22+(E22/6),(C22/6)+(D22/6)+(E22/6)),"0")</f>
        <v>#VALUE!</v>
      </c>
    </row>
    <row r="23" spans="1:11" s="92" customFormat="1" x14ac:dyDescent="0.35">
      <c r="B23" s="119" t="str">
        <f>IF(ISBLANK(Discography!E30),"",Discography!E30)</f>
        <v/>
      </c>
      <c r="C23" s="99">
        <f>SUM(Discography!F35:F38)</f>
        <v>0</v>
      </c>
      <c r="D23" s="99">
        <f>SUM(Discography!G35:G38)</f>
        <v>0</v>
      </c>
      <c r="E23" s="120">
        <f>SUM(Discography!H35:H38)</f>
        <v>0</v>
      </c>
      <c r="F23" s="103" t="str">
        <f>Discography!E32</f>
        <v>(Select Yes or No)</v>
      </c>
      <c r="G23" s="104">
        <f>IF(F23="Yes",E23/6,(C23/6)+(D23/6)+(E23/6))</f>
        <v>0</v>
      </c>
      <c r="H23" s="105" t="e">
        <f>IF(Discography!E31&gt;=EDATE(Discography!D$18,-60),IF(F23="Yes", C23+D23+(E23/6),(C23/6)+(D23/6)+(E23/6)),"0")</f>
        <v>#VALUE!</v>
      </c>
    </row>
    <row r="24" spans="1:11" s="92" customFormat="1" x14ac:dyDescent="0.35">
      <c r="B24" s="119" t="str">
        <f>IF(ISBLANK(Discography!E40),"",Discography!E40)</f>
        <v/>
      </c>
      <c r="C24" s="99">
        <f>SUM(Discography!F45:F48)</f>
        <v>0</v>
      </c>
      <c r="D24" s="99">
        <f>SUM(Discography!G45:G48)</f>
        <v>0</v>
      </c>
      <c r="E24" s="120">
        <f>SUM(Discography!H45:H48)</f>
        <v>0</v>
      </c>
      <c r="F24" s="103" t="str">
        <f>Discography!E42</f>
        <v>(Select Yes or No)</v>
      </c>
      <c r="G24" s="104">
        <f t="shared" si="0"/>
        <v>0</v>
      </c>
      <c r="H24" s="105" t="e">
        <f>IF(Discography!E41&gt;=EDATE(Discography!D$18,-60),IF(F24="Yes", C24+D24+(E24/6),(C24/6)+(D24/6)+(E24/6)),"0")</f>
        <v>#VALUE!</v>
      </c>
    </row>
    <row r="25" spans="1:11" s="92" customFormat="1" x14ac:dyDescent="0.35">
      <c r="B25" s="119" t="str">
        <f>IF(ISBLANK(Discography!E50),"",Discography!E50)</f>
        <v/>
      </c>
      <c r="C25" s="99">
        <f>SUM(Discography!F55:F58)</f>
        <v>0</v>
      </c>
      <c r="D25" s="99">
        <f>SUM(Discography!G55:G58)</f>
        <v>0</v>
      </c>
      <c r="E25" s="120">
        <f>SUM(Discography!H55:H58)</f>
        <v>0</v>
      </c>
      <c r="F25" s="103" t="str">
        <f>Discography!E52</f>
        <v>(Select Yes or No)</v>
      </c>
      <c r="G25" s="104">
        <f t="shared" si="0"/>
        <v>0</v>
      </c>
      <c r="H25" s="105" t="e">
        <f>IF(Discography!E51&gt;=EDATE(Discography!D$18,-60),IF(F25="Yes", C25+D25+(E25/6),(C25/6)+(D25/6)+(E25/6)),"0")</f>
        <v>#VALUE!</v>
      </c>
    </row>
    <row r="26" spans="1:11" x14ac:dyDescent="0.35">
      <c r="B26" s="119" t="str">
        <f>IF(ISBLANK(Discography!E60),"",Discography!E60)</f>
        <v/>
      </c>
      <c r="C26" s="99">
        <f>SUM(Discography!F65:F68)</f>
        <v>0</v>
      </c>
      <c r="D26" s="99">
        <f>SUM(Discography!G65:G68)</f>
        <v>0</v>
      </c>
      <c r="E26" s="120">
        <f>SUM(Discography!H65:H68)</f>
        <v>0</v>
      </c>
      <c r="F26" s="103" t="str">
        <f>Discography!E62</f>
        <v>(Select Yes or No)</v>
      </c>
      <c r="G26" s="104">
        <f t="shared" si="0"/>
        <v>0</v>
      </c>
      <c r="H26" s="105" t="e">
        <f>IF(Discography!E61&gt;=EDATE(Discography!D$18,-60),IF(F26="Yes", C26+D26+(E26/6),(C26/6)+(D26/6)+(E26/6)),"0")</f>
        <v>#VALUE!</v>
      </c>
      <c r="I26" s="95"/>
    </row>
    <row r="27" spans="1:11" x14ac:dyDescent="0.35">
      <c r="B27" s="119" t="str">
        <f>IF(ISBLANK(Discography!E70),"",Discography!E70)</f>
        <v/>
      </c>
      <c r="C27" s="99">
        <f>SUM(Discography!F75:F78)</f>
        <v>0</v>
      </c>
      <c r="D27" s="99">
        <f>SUM(Discography!G75:G78)</f>
        <v>0</v>
      </c>
      <c r="E27" s="120">
        <f>SUM(Discography!H75:H78)</f>
        <v>0</v>
      </c>
      <c r="F27" s="103" t="str">
        <f>Discography!E72</f>
        <v>(Select Yes or No)</v>
      </c>
      <c r="G27" s="104">
        <f t="shared" si="0"/>
        <v>0</v>
      </c>
      <c r="H27" s="105" t="e">
        <f>IF(Discography!E71&gt;=EDATE(Discography!D$18,-60),IF(F27="Yes", C27+D27+(E27/6),(C27/6)+(D27/6)+(E27/6)),"0")</f>
        <v>#VALUE!</v>
      </c>
      <c r="I27" s="95"/>
    </row>
    <row r="28" spans="1:11" x14ac:dyDescent="0.35">
      <c r="B28" s="119" t="str">
        <f>IF(ISBLANK(Discography!E80),"",Discography!E80)</f>
        <v/>
      </c>
      <c r="C28" s="99">
        <f>SUM(Discography!F85:F88)</f>
        <v>0</v>
      </c>
      <c r="D28" s="99">
        <f>SUM(Discography!G85:G88)</f>
        <v>0</v>
      </c>
      <c r="E28" s="120">
        <f>SUM(Discography!H85:H88)</f>
        <v>0</v>
      </c>
      <c r="F28" s="103" t="str">
        <f>Discography!E82</f>
        <v>(Select Yes or No)</v>
      </c>
      <c r="G28" s="104">
        <f t="shared" si="0"/>
        <v>0</v>
      </c>
      <c r="H28" s="105" t="e">
        <f>IF(Discography!E81&gt;=EDATE(Discography!D$18,-60),IF(F28="Yes", C28+D28+(E28/6),(C28/6)+(D28/6)+(E28/6)),"0")</f>
        <v>#VALUE!</v>
      </c>
      <c r="I28" s="95"/>
    </row>
    <row r="29" spans="1:11" x14ac:dyDescent="0.35">
      <c r="B29" s="119" t="str">
        <f>IF(ISBLANK(Discography!E90),"",Discography!E90)</f>
        <v/>
      </c>
      <c r="C29" s="99">
        <f>SUM(Discography!F95:F98)</f>
        <v>0</v>
      </c>
      <c r="D29" s="99">
        <f>SUM(Discography!G95:G98)</f>
        <v>0</v>
      </c>
      <c r="E29" s="120">
        <f>SUM(Discography!H95:H98)</f>
        <v>0</v>
      </c>
      <c r="F29" s="103" t="str">
        <f>Discography!E92</f>
        <v>(Select Yes or No)</v>
      </c>
      <c r="G29" s="104">
        <f t="shared" si="0"/>
        <v>0</v>
      </c>
      <c r="H29" s="105" t="e">
        <f>IF(Discography!E91&gt;=EDATE(Discography!D$18,-60),IF(F29="Yes", C29+D29+(E29/6),(C29/6)+(D29/6)+(E29/6)),"0")</f>
        <v>#VALUE!</v>
      </c>
      <c r="I29" s="95"/>
    </row>
    <row r="30" spans="1:11" s="92" customFormat="1" ht="17" thickBot="1" x14ac:dyDescent="0.4">
      <c r="B30" s="124" t="s">
        <v>45</v>
      </c>
      <c r="C30" s="125">
        <f>SUM(C22:C29)</f>
        <v>0</v>
      </c>
      <c r="D30" s="125">
        <f>SUM(D22:D29)</f>
        <v>0</v>
      </c>
      <c r="E30" s="126">
        <f>SUM(E22:E29)</f>
        <v>0</v>
      </c>
      <c r="F30" s="106"/>
      <c r="G30" s="107">
        <f>SUM(G22:G29)</f>
        <v>0</v>
      </c>
      <c r="H30" s="108" t="e">
        <f>SUM(H22:H29)</f>
        <v>#VALUE!</v>
      </c>
    </row>
    <row r="32" spans="1:11" hidden="1" x14ac:dyDescent="0.35">
      <c r="B32" s="95" t="s">
        <v>46</v>
      </c>
      <c r="D32" s="40"/>
    </row>
    <row r="33" spans="2:4" hidden="1" x14ac:dyDescent="0.35">
      <c r="B33" s="96">
        <v>42794</v>
      </c>
      <c r="D33" s="97"/>
    </row>
    <row r="34" spans="2:4" hidden="1" x14ac:dyDescent="0.35">
      <c r="B34" s="96">
        <v>42978</v>
      </c>
      <c r="D34" s="97"/>
    </row>
    <row r="35" spans="2:4" hidden="1" x14ac:dyDescent="0.35">
      <c r="B35" s="96">
        <v>43159</v>
      </c>
      <c r="D35" s="97"/>
    </row>
    <row r="36" spans="2:4" hidden="1" x14ac:dyDescent="0.35">
      <c r="B36" s="96">
        <v>43343</v>
      </c>
      <c r="D36" s="97"/>
    </row>
    <row r="37" spans="2:4" hidden="1" x14ac:dyDescent="0.35">
      <c r="D37" s="97"/>
    </row>
    <row r="38" spans="2:4" hidden="1" x14ac:dyDescent="0.35">
      <c r="D38" s="97"/>
    </row>
    <row r="39" spans="2:4" hidden="1" x14ac:dyDescent="0.35">
      <c r="B39" s="95" t="s">
        <v>25</v>
      </c>
      <c r="D39" s="97"/>
    </row>
    <row r="40" spans="2:4" hidden="1" x14ac:dyDescent="0.35">
      <c r="B40" s="95" t="s">
        <v>47</v>
      </c>
    </row>
    <row r="41" spans="2:4" hidden="1" x14ac:dyDescent="0.35">
      <c r="B41" s="95" t="s">
        <v>8</v>
      </c>
    </row>
    <row r="42" spans="2:4" hidden="1" x14ac:dyDescent="0.35">
      <c r="B42" s="95" t="s">
        <v>9</v>
      </c>
    </row>
    <row r="43" spans="2:4" hidden="1" x14ac:dyDescent="0.35"/>
    <row r="44" spans="2:4" hidden="1" x14ac:dyDescent="0.35"/>
    <row r="45" spans="2:4" hidden="1" x14ac:dyDescent="0.35">
      <c r="B45" s="95" t="s">
        <v>12</v>
      </c>
    </row>
    <row r="46" spans="2:4" hidden="1" x14ac:dyDescent="0.35">
      <c r="B46" s="95" t="s">
        <v>4</v>
      </c>
    </row>
    <row r="47" spans="2:4" hidden="1" x14ac:dyDescent="0.35">
      <c r="B47" s="95" t="s">
        <v>5</v>
      </c>
    </row>
    <row r="48" spans="2:4" hidden="1" x14ac:dyDescent="0.35"/>
    <row r="49" hidden="1" x14ac:dyDescent="0.35"/>
  </sheetData>
  <sheetProtection algorithmName="SHA-512" hashValue="E6jfeAzB/Pnpn1WlPf8lIU7ApMWBk10v0iBd+rzb1FX/1tOBSPSCTKCSht5nWeZZ5RD0IeF9p28QbAOErAkZ0A==" saltValue="TphKQ7cjCchsHBRrvzBxnQ==" spinCount="100000" sheet="1" objects="1" scenarios="1"/>
  <mergeCells count="8">
    <mergeCell ref="B5:H5"/>
    <mergeCell ref="B6:H6"/>
    <mergeCell ref="B20:E20"/>
    <mergeCell ref="F19:H20"/>
    <mergeCell ref="B8:F8"/>
    <mergeCell ref="C10:D10"/>
    <mergeCell ref="C11:D11"/>
    <mergeCell ref="B19:E19"/>
  </mergeCells>
  <pageMargins left="0.7" right="0.7" top="0.75" bottom="0.75" header="0.3" footer="0.3"/>
  <ignoredErrors>
    <ignoredError sqref="H22:H30" evalErro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2857C-B87E-4231-8D06-7F06EA9DD50C}">
  <dimension ref="B2:F22"/>
  <sheetViews>
    <sheetView showGridLines="0" workbookViewId="0">
      <selection activeCell="F17" sqref="F17"/>
    </sheetView>
  </sheetViews>
  <sheetFormatPr defaultColWidth="8.90625" defaultRowHeight="12.5" x14ac:dyDescent="0.25"/>
  <cols>
    <col min="1" max="1" width="8.90625" style="80"/>
    <col min="2" max="2" width="43.90625" style="80" bestFit="1" customWidth="1"/>
    <col min="3" max="3" width="40.54296875" style="80" bestFit="1" customWidth="1"/>
    <col min="4" max="4" width="8.90625" style="80"/>
    <col min="5" max="5" width="15.54296875" style="80" customWidth="1"/>
    <col min="6" max="6" width="13.1796875" style="80" customWidth="1"/>
    <col min="7" max="16384" width="8.90625" style="80"/>
  </cols>
  <sheetData>
    <row r="2" spans="2:6" x14ac:dyDescent="0.25">
      <c r="B2" s="169" t="s">
        <v>80</v>
      </c>
      <c r="C2" s="169"/>
      <c r="E2" s="169" t="s">
        <v>88</v>
      </c>
      <c r="F2" s="169"/>
    </row>
    <row r="3" spans="2:6" ht="14.5" x14ac:dyDescent="0.35">
      <c r="B3" s="81" t="s">
        <v>24</v>
      </c>
      <c r="C3" s="82" t="s">
        <v>23</v>
      </c>
      <c r="E3" s="170" t="s">
        <v>89</v>
      </c>
      <c r="F3" s="170"/>
    </row>
    <row r="4" spans="2:6" x14ac:dyDescent="0.25">
      <c r="B4" s="83"/>
      <c r="C4" s="84">
        <v>45351</v>
      </c>
    </row>
    <row r="5" spans="2:6" x14ac:dyDescent="0.25">
      <c r="B5" s="83"/>
      <c r="C5" s="84">
        <v>45534</v>
      </c>
    </row>
    <row r="6" spans="2:6" x14ac:dyDescent="0.25">
      <c r="B6" s="83"/>
      <c r="C6" s="84">
        <v>45716</v>
      </c>
    </row>
    <row r="7" spans="2:6" x14ac:dyDescent="0.25">
      <c r="B7" s="83"/>
      <c r="C7" s="84">
        <v>45898</v>
      </c>
    </row>
    <row r="8" spans="2:6" x14ac:dyDescent="0.25">
      <c r="B8" s="83"/>
      <c r="C8" s="84">
        <v>46080</v>
      </c>
    </row>
    <row r="9" spans="2:6" x14ac:dyDescent="0.25">
      <c r="B9" s="81" t="s">
        <v>81</v>
      </c>
      <c r="C9" s="82" t="s">
        <v>12</v>
      </c>
    </row>
    <row r="10" spans="2:6" x14ac:dyDescent="0.25">
      <c r="B10" s="83"/>
      <c r="C10" s="82" t="s">
        <v>4</v>
      </c>
    </row>
    <row r="11" spans="2:6" x14ac:dyDescent="0.25">
      <c r="B11" s="83"/>
      <c r="C11" s="82" t="s">
        <v>5</v>
      </c>
    </row>
    <row r="12" spans="2:6" x14ac:dyDescent="0.25">
      <c r="B12" s="81" t="s">
        <v>14</v>
      </c>
      <c r="C12" s="82" t="s">
        <v>82</v>
      </c>
    </row>
    <row r="13" spans="2:6" x14ac:dyDescent="0.25">
      <c r="B13" s="83"/>
      <c r="C13" s="82" t="s">
        <v>6</v>
      </c>
    </row>
    <row r="14" spans="2:6" x14ac:dyDescent="0.25">
      <c r="B14" s="83"/>
      <c r="C14" s="82" t="s">
        <v>7</v>
      </c>
    </row>
    <row r="15" spans="2:6" x14ac:dyDescent="0.25">
      <c r="B15" s="81" t="s">
        <v>15</v>
      </c>
      <c r="C15" s="82" t="s">
        <v>83</v>
      </c>
    </row>
    <row r="16" spans="2:6" x14ac:dyDescent="0.25">
      <c r="B16" s="83"/>
      <c r="C16" s="82" t="s">
        <v>79</v>
      </c>
    </row>
    <row r="17" spans="2:3" x14ac:dyDescent="0.25">
      <c r="B17" s="83"/>
      <c r="C17" s="82" t="s">
        <v>25</v>
      </c>
    </row>
    <row r="18" spans="2:3" x14ac:dyDescent="0.25">
      <c r="B18" s="83"/>
      <c r="C18" s="82" t="s">
        <v>8</v>
      </c>
    </row>
    <row r="19" spans="2:3" x14ac:dyDescent="0.25">
      <c r="B19" s="83"/>
      <c r="C19" s="82" t="s">
        <v>9</v>
      </c>
    </row>
    <row r="20" spans="2:3" x14ac:dyDescent="0.25">
      <c r="B20" s="81" t="s">
        <v>32</v>
      </c>
      <c r="C20" s="83" t="s">
        <v>82</v>
      </c>
    </row>
    <row r="21" spans="2:3" x14ac:dyDescent="0.25">
      <c r="B21" s="83"/>
      <c r="C21" s="82" t="s">
        <v>6</v>
      </c>
    </row>
    <row r="22" spans="2:3" x14ac:dyDescent="0.25">
      <c r="B22" s="83"/>
      <c r="C22" s="82" t="s">
        <v>7</v>
      </c>
    </row>
  </sheetData>
  <sheetProtection selectLockedCells="1" selectUnlockedCells="1"/>
  <mergeCells count="3">
    <mergeCell ref="E2:F2"/>
    <mergeCell ref="E3:F3"/>
    <mergeCell ref="B2:C2"/>
  </mergeCells>
  <hyperlinks>
    <hyperlink ref="E3" r:id="rId1" xr:uid="{0AD3C963-9A76-49C0-9981-C26C784BABEC}"/>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9" ma:contentTypeDescription="Create a new document." ma:contentTypeScope="" ma:versionID="22f4715b481954e8a4a5070f116360d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cbb1979c9ddfde6fec7a8e216f38aefa"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933D30E-6A8D-4D82-9DCC-ECC79F0305ED}">
  <ds:schemaRefs>
    <ds:schemaRef ds:uri="http://schemas.microsoft.com/sharepoint/v3/contenttype/forms"/>
  </ds:schemaRefs>
</ds:datastoreItem>
</file>

<file path=customXml/itemProps2.xml><?xml version="1.0" encoding="utf-8"?>
<ds:datastoreItem xmlns:ds="http://schemas.openxmlformats.org/officeDocument/2006/customXml" ds:itemID="{3837E37D-367E-41FD-B72D-E792EB5FDDC8}"/>
</file>

<file path=customXml/itemProps3.xml><?xml version="1.0" encoding="utf-8"?>
<ds:datastoreItem xmlns:ds="http://schemas.openxmlformats.org/officeDocument/2006/customXml" ds:itemID="{4566E2C4-BDE8-4BC8-B9AB-5CE96FBA0060}">
  <ds:schemaRefs>
    <ds:schemaRef ds:uri="http://schemas.microsoft.com/office/2006/metadata/properties"/>
    <ds:schemaRef ds:uri="http://schemas.microsoft.com/office/infopath/2007/PartnerControls"/>
    <ds:schemaRef ds:uri="9eadfd11-d466-4189-8184-d83f72485d54"/>
    <ds:schemaRef ds:uri="04d4a306-d3bd-4fe5-94c3-a90224baad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and Examples</vt:lpstr>
      <vt:lpstr>Discography</vt:lpstr>
      <vt:lpstr>Manufactured Units</vt:lpstr>
      <vt:lpstr>Summary</vt:lpstr>
      <vt:lpstr>Form Calculation</vt:lpstr>
      <vt:lpstr>Artist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Jones</dc:creator>
  <cp:lastModifiedBy>Gail Phillip</cp:lastModifiedBy>
  <dcterms:created xsi:type="dcterms:W3CDTF">2017-12-05T15:18:34Z</dcterms:created>
  <dcterms:modified xsi:type="dcterms:W3CDTF">2024-01-31T15:04:13Z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ies>
</file>